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I56"/>
  <c r="E56"/>
  <c r="C56"/>
  <c r="K56"/>
  <c r="G56"/>
  <c r="L56"/>
  <c r="J56"/>
  <c r="H56"/>
  <c r="F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<sst xmlns="http://schemas.openxmlformats.org/spreadsheetml/2006/main" count="154" uniqueCount="128">
  <si>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</si>
  <si>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</si>
  <si>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</si>
  <si>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</si>
  <si>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</si>
  <si>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</si>
  <si>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</si>
  <si>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</si>
  <si>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</si>
  <si>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</si>
  <si>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</si>
  <si>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</si>
  <si>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</si>
  <si>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</si>
  <si>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</si>
  <si>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</si>
  <si>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</si>
  <si>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</si>
  <si>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</si>
  <si>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</si>
  <si>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</si>
  <si>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</si>
  <si>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</si>
  <si>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</si>
  <si>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</si>
  <si>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</si>
  <si>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</si>
  <si>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</si>
  <si>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</si>
  <si>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</si>
  <si>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</si>
  <si>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</si>
  <si>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</si>
  <si>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</si>
  <si>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</si>
  <si>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</si>
  <si>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</si>
  <si>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</si>
  <si>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</si>
  <si>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</si>
  <si>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</si>
  <si>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</si>
  <si>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</si>
  <si>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</si>
  <si>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</si>
  <si>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</si>
  <si>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</si>
  <si>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</si>
  <si>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</si>
  <si>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</si>
  <si>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</si>
  <si>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</si>
  <si>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</si>
  <si>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</si>
  <si>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</si>
  <si>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</si>
  <si>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</si>
  <si>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</si>
  <si>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</si>
  <si>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</si>
  <si>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</si>
  <si>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</si>
  <si>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</si>
  <si>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</si>
  <si>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</si>
  <si>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</si>
  <si>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</si>
  <si>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</si>
  <si>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</si>
  <si>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</si>
  <si>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</si>
  <si>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</si>
  <si>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</si>
  <si>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</si>
  <si>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</si>
  <si>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</si>
  <si>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</si>
  <si>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</si>
  <si>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</si>
  <si>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</si>
  <si>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</si>
  <si>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</si>
  <si>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</si>
  <si>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</si>
  <si>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</si>
  <si>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</si>
  <si>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</si>
  <si>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</si>
  <si>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</si>
  <si>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</si>
  <si>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</si>
  <si>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</si>
  <si>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</si>
  <si>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</si>
  <si>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</si>
  <si>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</si>
  <si>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</si>
  <si>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</si>
  <si>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</si>
  <si>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</si>
  <si>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</si>
  <si>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</si>
  <si>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</si>
  <si>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</si>
  <si>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</si>
  <si>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</si>
  <si>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</si>
  <si>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</si>
  <si>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</si>
  <si>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</si>
  <si>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</si>
  <si>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</si>
  <si>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</si>
  <si>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</si>
  <si>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</si>
  <si>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</si>
  <si>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</si>
  <si>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</si>
  <si>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</si>
  <si>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</si>
  <si>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</si>
  <si>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</si>
  <si>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</si>
  <si>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</si>
  <si>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Г.О. Підлубна</t>
  </si>
  <si>
    <t>(04335) 2-15-87</t>
  </si>
  <si>
    <t>inbox@tl.vn.court.gou.ua</t>
  </si>
  <si>
    <t>11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</si>
</sst>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&amp;C&amp;LD9E4B515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695</v>
      </c>
      <c r="D6" s="96">
        <f t="shared" si="0"/>
        <v>718884.69000000018</v>
      </c>
      <c r="E6" s="96">
        <f t="shared" si="0"/>
        <v>533</v>
      </c>
      <c r="F6" s="96">
        <f t="shared" si="0"/>
        <v>629075.2699999999</v>
      </c>
      <c r="G6" s="96">
        <f t="shared" si="0"/>
        <v>11</v>
      </c>
      <c r="H6" s="96">
        <f t="shared" si="0"/>
        <v>13288.579999999998</v>
      </c>
      <c r="I6" s="96">
        <f t="shared" si="0"/>
        <v>81</v>
      </c>
      <c r="J6" s="96">
        <f t="shared" si="0"/>
        <v>56721.36</v>
      </c>
      <c r="K6" s="96">
        <f t="shared" si="0"/>
        <v>158</v>
      </c>
      <c r="L6" s="96">
        <f t="shared" si="0"/>
        <v>96044.599999999991</v>
      </c>
    </row>
    <row r="7" spans="1:12" ht="16.5" customHeight="1">
      <c r="A7" s="87">
        <v>2</v>
      </c>
      <c r="B7" s="90" t="s">
        <v>74</v>
      </c>
      <c r="C7" s="97">
        <v>198</v>
      </c>
      <c r="D7" s="97">
        <v>389129.09</v>
      </c>
      <c r="E7" s="97">
        <v>167</v>
      </c>
      <c r="F7" s="97">
        <v>354401.78</v>
      </c>
      <c r="G7" s="97">
        <v>7</v>
      </c>
      <c r="H7" s="97">
        <v>9925.3799999999992</v>
      </c>
      <c r="I7" s="97">
        <v>26</v>
      </c>
      <c r="J7" s="97">
        <v>25682.66</v>
      </c>
      <c r="K7" s="97">
        <v>30</v>
      </c>
      <c r="L7" s="97">
        <v>30324.400000000001</v>
      </c>
    </row>
    <row r="8" spans="1:12" ht="16.5" customHeight="1">
      <c r="A8" s="87">
        <v>3</v>
      </c>
      <c r="B8" s="91" t="s">
        <v>75</v>
      </c>
      <c r="C8" s="97">
        <v>133</v>
      </c>
      <c r="D8" s="97">
        <v>280880.90000000002</v>
      </c>
      <c r="E8" s="97">
        <v>132</v>
      </c>
      <c r="F8" s="97">
        <v>278884.90000000002</v>
      </c>
      <c r="G8" s="97">
        <v>5</v>
      </c>
      <c r="H8" s="97">
        <v>8503</v>
      </c>
      <c r="I8" s="97">
        <v>4</v>
      </c>
      <c r="J8" s="97">
        <v>5490.21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65</v>
      </c>
      <c r="D9" s="97">
        <v>108248.19</v>
      </c>
      <c r="E9" s="97">
        <v>35</v>
      </c>
      <c r="F9" s="97">
        <v>75516.88</v>
      </c>
      <c r="G9" s="97">
        <v>2</v>
      </c>
      <c r="H9" s="97">
        <v>1422.38</v>
      </c>
      <c r="I9" s="97">
        <v>22</v>
      </c>
      <c r="J9" s="97">
        <v>20192.45</v>
      </c>
      <c r="K9" s="97">
        <v>30</v>
      </c>
      <c r="L9" s="97">
        <v>30324.400000000001</v>
      </c>
    </row>
    <row r="10" spans="1:12" ht="19.5" customHeight="1">
      <c r="A10" s="87">
        <v>5</v>
      </c>
      <c r="B10" s="90" t="s">
        <v>77</v>
      </c>
      <c r="C10" s="97">
        <v>168</v>
      </c>
      <c r="D10" s="97">
        <v>145038</v>
      </c>
      <c r="E10" s="97">
        <v>112</v>
      </c>
      <c r="F10" s="97">
        <v>104991.6</v>
      </c>
      <c r="G10" s="97">
        <v>1</v>
      </c>
      <c r="H10" s="97">
        <v>840.8</v>
      </c>
      <c r="I10" s="97">
        <v>24</v>
      </c>
      <c r="J10" s="97">
        <v>22721.200000000001</v>
      </c>
      <c r="K10" s="97">
        <v>56</v>
      </c>
      <c r="L10" s="97">
        <v>48273.599999999999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4299</v>
      </c>
      <c r="G11" s="97"/>
      <c r="H11" s="97"/>
      <c r="I11" s="97">
        <v>1</v>
      </c>
      <c r="J11" s="97">
        <v>840.8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165</v>
      </c>
      <c r="D12" s="97">
        <v>138732</v>
      </c>
      <c r="E12" s="97">
        <v>110</v>
      </c>
      <c r="F12" s="97">
        <v>100692.6</v>
      </c>
      <c r="G12" s="97">
        <v>1</v>
      </c>
      <c r="H12" s="97">
        <v>840.8</v>
      </c>
      <c r="I12" s="97">
        <v>23</v>
      </c>
      <c r="J12" s="97">
        <v>21880.400000000001</v>
      </c>
      <c r="K12" s="97">
        <v>55</v>
      </c>
      <c r="L12" s="97">
        <v>46171.6</v>
      </c>
    </row>
    <row r="13" spans="1:12" ht="15" customHeight="1">
      <c r="A13" s="87">
        <v>8</v>
      </c>
      <c r="B13" s="90" t="s">
        <v>18</v>
      </c>
      <c r="C13" s="97">
        <v>153</v>
      </c>
      <c r="D13" s="97">
        <v>128642.4</v>
      </c>
      <c r="E13" s="97">
        <v>150</v>
      </c>
      <c r="F13" s="97">
        <v>126909.36</v>
      </c>
      <c r="G13" s="97">
        <v>3</v>
      </c>
      <c r="H13" s="97">
        <v>2522.4</v>
      </c>
      <c r="I13" s="97">
        <v>3</v>
      </c>
      <c r="J13" s="97">
        <v>2450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4155.8</v>
      </c>
      <c r="E14" s="97">
        <v>2</v>
      </c>
      <c r="F14" s="97">
        <v>6828.33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25013.8</v>
      </c>
      <c r="E15" s="97">
        <v>53</v>
      </c>
      <c r="F15" s="97">
        <v>23752.6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21860.799999999999</v>
      </c>
      <c r="E17" s="97">
        <v>50</v>
      </c>
      <c r="F17" s="97">
        <v>20599.599999999999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118</v>
      </c>
      <c r="D18" s="97">
        <v>24803.599999999999</v>
      </c>
      <c r="E18" s="97">
        <v>48</v>
      </c>
      <c r="F18" s="97">
        <v>10089.6</v>
      </c>
      <c r="G18" s="97"/>
      <c r="H18" s="97"/>
      <c r="I18" s="97">
        <v>28</v>
      </c>
      <c r="J18" s="97">
        <v>5867.5</v>
      </c>
      <c r="K18" s="97">
        <v>67</v>
      </c>
      <c r="L18" s="97">
        <v>14083.4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2102</v>
      </c>
      <c r="E21" s="97">
        <f t="shared" si="1"/>
        <v>1</v>
      </c>
      <c r="F21" s="97">
        <f t="shared" si="1"/>
        <v>2102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5885.6</v>
      </c>
      <c r="E39" s="96">
        <f t="shared" si="3"/>
        <v>6</v>
      </c>
      <c r="F39" s="96">
        <f t="shared" si="3"/>
        <v>2942.6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5885.6</v>
      </c>
      <c r="E40" s="97">
        <f t="shared" si="4"/>
        <v>6</v>
      </c>
      <c r="F40" s="97">
        <f t="shared" si="4"/>
        <v>2942.6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/>
      <c r="F41" s="97"/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>
        <v>6</v>
      </c>
      <c r="F44" s="97">
        <v>2942.6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6</v>
      </c>
      <c r="F46" s="97">
        <v>2942.6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772</v>
      </c>
      <c r="D50" s="96">
        <f t="shared" si="5"/>
        <v>19914.25</v>
      </c>
      <c r="E50" s="96">
        <f t="shared" si="5"/>
        <v>732</v>
      </c>
      <c r="F50" s="96">
        <f t="shared" si="5"/>
        <v>18719.629999999997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40</v>
      </c>
      <c r="L50" s="96">
        <f t="shared" si="5"/>
        <v>1280.0999999999999</v>
      </c>
    </row>
    <row r="51" spans="1:12" ht="18.75" customHeight="1">
      <c r="A51" s="87">
        <v>46</v>
      </c>
      <c r="B51" s="90" t="s">
        <v>9</v>
      </c>
      <c r="C51" s="97">
        <v>597</v>
      </c>
      <c r="D51" s="97">
        <v>14730.68</v>
      </c>
      <c r="E51" s="97">
        <v>560</v>
      </c>
      <c r="F51" s="97">
        <v>13818.73</v>
      </c>
      <c r="G51" s="97"/>
      <c r="H51" s="97"/>
      <c r="I51" s="97"/>
      <c r="J51" s="97"/>
      <c r="K51" s="97">
        <v>37</v>
      </c>
      <c r="L51" s="97">
        <v>964.8</v>
      </c>
    </row>
    <row r="52" spans="1:12" ht="27" customHeight="1">
      <c r="A52" s="87">
        <v>47</v>
      </c>
      <c r="B52" s="90" t="s">
        <v>10</v>
      </c>
      <c r="C52" s="97">
        <v>8</v>
      </c>
      <c r="D52" s="97">
        <v>630.6</v>
      </c>
      <c r="E52" s="97">
        <v>7</v>
      </c>
      <c r="F52" s="97">
        <v>567.54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158</v>
      </c>
      <c r="D53" s="97">
        <v>3960.2</v>
      </c>
      <c r="E53" s="97">
        <v>157</v>
      </c>
      <c r="F53" s="97">
        <v>3957.76</v>
      </c>
      <c r="G53" s="97"/>
      <c r="H53" s="97"/>
      <c r="I53" s="97"/>
      <c r="J53" s="97"/>
      <c r="K53" s="97">
        <v>1</v>
      </c>
      <c r="L53" s="97">
        <v>12.61</v>
      </c>
    </row>
    <row r="54" spans="1:12" ht="24" customHeight="1">
      <c r="A54" s="87">
        <v>49</v>
      </c>
      <c r="B54" s="90" t="s">
        <v>93</v>
      </c>
      <c r="C54" s="97">
        <v>9</v>
      </c>
      <c r="D54" s="97">
        <v>592.77</v>
      </c>
      <c r="E54" s="97">
        <v>8</v>
      </c>
      <c r="F54" s="97">
        <v>375.6</v>
      </c>
      <c r="G54" s="97"/>
      <c r="H54" s="97"/>
      <c r="I54" s="97"/>
      <c r="J54" s="97"/>
      <c r="K54" s="97">
        <v>1</v>
      </c>
      <c r="L54" s="97">
        <v>239.63</v>
      </c>
    </row>
    <row r="55" spans="1:12" ht="28.5" customHeight="1">
      <c r="A55" s="87">
        <v>50</v>
      </c>
      <c r="B55" s="89" t="s">
        <v>108</v>
      </c>
      <c r="C55" s="96">
        <v>509</v>
      </c>
      <c r="D55" s="96">
        <v>213983.599999998</v>
      </c>
      <c r="E55" s="96">
        <v>191</v>
      </c>
      <c r="F55" s="96">
        <v>80296.399999999994</v>
      </c>
      <c r="G55" s="96"/>
      <c r="H55" s="96"/>
      <c r="I55" s="96">
        <v>505</v>
      </c>
      <c r="J55" s="96">
        <v>212301.79999999801</v>
      </c>
      <c r="K55" s="97">
        <v>4</v>
      </c>
      <c r="L55" s="96">
        <v>1681.6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1983</v>
      </c>
      <c r="D56" s="96">
        <f t="shared" si="6"/>
        <v>958668.13999999815</v>
      </c>
      <c r="E56" s="96">
        <f t="shared" si="6"/>
        <v>1462</v>
      </c>
      <c r="F56" s="96">
        <f t="shared" si="6"/>
        <v>731033.89999999991</v>
      </c>
      <c r="G56" s="96">
        <f t="shared" si="6"/>
        <v>11</v>
      </c>
      <c r="H56" s="96">
        <f t="shared" si="6"/>
        <v>13288.579999999998</v>
      </c>
      <c r="I56" s="96">
        <f t="shared" si="6"/>
        <v>586</v>
      </c>
      <c r="J56" s="96">
        <f t="shared" si="6"/>
        <v>269023.159999998</v>
      </c>
      <c r="K56" s="96">
        <f t="shared" si="6"/>
        <v>203</v>
      </c>
      <c r="L56" s="96">
        <f t="shared" si="6"/>
        <v>99847.1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Тульчинський районний суд Вінницької області,_x000D_
 Початок періоду: 01.01.2020, Кінець періоду: 31.12.2020&amp;LD9E4B515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201</v>
      </c>
      <c r="F4" s="93">
        <f>SUM(F5:F25)</f>
        <v>96976.7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3611.71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2522.4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137</v>
      </c>
      <c r="F7" s="95">
        <v>72939.399999999994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840.8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37.840000000000003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29</v>
      </c>
      <c r="F13" s="95">
        <v>13043.38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20</v>
      </c>
      <c r="F14" s="95">
        <v>1307.43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2673.74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Тульчинський районний суд Вінницької області,_x000D_
 Початок періоду: 01.01.2020, Кінець періоду: 31.12.2020&amp;LD9E4B515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2021-01-29T10:22:04Z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D9E4B515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