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Титул!$A$1:$J$27</definedName>
  </definedNames>
  <calcPr calcId="124519"/>
</workbook>
</file>

<file path=xl/calcChain.xml><?xml version="1.0" encoding="utf-8"?>
<calcChain xmlns="http://schemas.openxmlformats.org/spreadsheetml/2006/main">
  <c r="H27" i="4"/>
  <c r="G27"/>
  <c r="F27"/>
  <c r="I12"/>
  <c r="H10"/>
  <c r="I26" i="1"/>
  <c r="H26"/>
  <c r="G26"/>
  <c r="I12"/>
  <c r="H10"/>
</calcChain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<sst xmlns="http://schemas.openxmlformats.org/spreadsheetml/2006/main" count="177" uniqueCount="145">
  <si>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</si>
  <si>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</si>
  <si>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</si>
  <si>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</si>
  <si>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</si>
  <si>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</si>
  <si>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</si>
  <si>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</si>
  <si>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</si>
  <si>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</si>
  <si>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</si>
  <si>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</si>
  <si>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</si>
  <si>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</si>
  <si>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</si>
  <si>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</si>
  <si>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</si>
  <si>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</si>
  <si>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</si>
  <si>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</si>
  <si>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</si>
  <si>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</si>
  <si>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</si>
  <si>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</si>
  <si>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</si>
  <si>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</si>
  <si>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</si>
  <si>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</si>
  <si>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</si>
  <si>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</si>
  <si>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</si>
  <si>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</si>
  <si>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</si>
  <si>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</si>
  <si>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</si>
  <si>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</si>
  <si>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</si>
  <si>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</si>
  <si>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</si>
  <si>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</si>
  <si>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</si>
  <si>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</si>
  <si>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</si>
  <si>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</si>
  <si>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</si>
  <si>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</si>
  <si>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</si>
  <si>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</si>
  <si>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</si>
  <si>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</si>
  <si>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</si>
  <si>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</si>
  <si>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</si>
  <si>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</si>
  <si>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</si>
  <si>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</si>
  <si>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</si>
  <si>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</si>
  <si>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</si>
  <si>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</si>
  <si>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</si>
  <si>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</si>
  <si>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</si>
  <si>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</si>
  <si>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</si>
  <si>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</si>
  <si>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</si>
  <si>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</si>
  <si>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</si>
  <si>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</si>
  <si>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</si>
  <si>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</si>
  <si>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</si>
  <si>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</si>
  <si>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</si>
  <si>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</si>
  <si>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</si>
  <si>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</si>
  <si>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</si>
  <si>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</si>
  <si>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</si>
  <si>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</si>
  <si>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</si>
  <si>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</si>
  <si>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</si>
  <si>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</si>
  <si>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</si>
  <si>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</si>
  <si>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</si>
  <si>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</si>
  <si>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</si>
  <si>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</si>
  <si>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</si>
  <si>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</si>
  <si>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</si>
  <si>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</si>
  <si>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</si>
  <si>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</si>
  <si>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</si>
  <si>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</si>
  <si>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</si>
  <si>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</si>
  <si>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</si>
  <si>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</si>
  <si>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</si>
  <si>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</si>
  <si>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</si>
  <si>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</si>
  <si>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</si>
  <si>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</si>
  <si>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</si>
  <si>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</si>
  <si>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</si>
  <si>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</si>
  <si>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</si>
  <si>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</si>
  <si>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</si>
  <si>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</si>
  <si>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</si>
  <si>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</si>
  <si>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</si>
  <si>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</si>
  <si>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</si>
  <si>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</si>
  <si>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</si>
  <si>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</si>
  <si>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</si>
  <si>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</si>
  <si>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</si>
  <si>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</si>
  <si>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</si>
  <si>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</si>
  <si>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</si>
  <si>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</si>
  <si>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</si>
  <si>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А.П. Карнаух</t>
  </si>
  <si>
    <t>Г.О. Підлубна</t>
  </si>
  <si>
    <t>(04335) 2-15-87</t>
  </si>
  <si>
    <t>inbox@tl.vn.court.gou.ua</t>
  </si>
  <si>
    <t>8 липня 2015 року</t>
  </si>
  <si>
    <t>перше півріччя 2015 року</t>
  </si>
  <si>
    <t>Тульчинський районний суд Вінницької області</t>
  </si>
  <si>
    <t>23600, Вінницька область</t>
  </si>
  <si>
    <t>м. Тульчин</t>
  </si>
  <si>
    <t>вул. Перемоги, 16</t>
  </si>
</sst>
</file>

<file path=xl/styles.xml><?xml version="1.0" encoding="utf-8"?>
<styleSheet xmlns="http://schemas.openxmlformats.org/spreadsheetml/2006/main">
  <fonts count="4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10" fillId="0" borderId="1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2" fontId="10" fillId="0" borderId="12" xfId="0" applyNumberFormat="1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3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26" fillId="0" borderId="14" xfId="0" applyFont="1" applyBorder="1"/>
    <xf numFmtId="0" fontId="10" fillId="0" borderId="13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4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8" fillId="0" borderId="2" xfId="0" applyFont="1" applyBorder="1" applyProtection="1"/>
    <xf numFmtId="0" fontId="6" fillId="0" borderId="2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22" xfId="0" applyFont="1" applyBorder="1" applyAlignment="1" applyProtection="1">
      <alignment horizontal="left" vertical="center" wrapText="1" shrinkToFit="1"/>
    </xf>
    <xf numFmtId="0" fontId="6" fillId="0" borderId="2" xfId="0" applyFont="1" applyBorder="1" applyProtection="1"/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22" xfId="0" applyFont="1" applyBorder="1" applyProtection="1"/>
    <xf numFmtId="0" fontId="4" fillId="0" borderId="24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wrapText="1"/>
    </xf>
    <xf numFmtId="0" fontId="9" fillId="0" borderId="21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3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4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35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32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3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4" xfId="0" applyFont="1" applyBorder="1"/>
    <xf numFmtId="0" fontId="18" fillId="0" borderId="35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32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21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118</v>
      </c>
      <c r="I6" s="33"/>
      <c r="J6" s="42"/>
    </row>
    <row r="7" spans="1:21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88</v>
      </c>
      <c r="I7" s="33"/>
      <c r="J7" s="37"/>
    </row>
    <row r="8" spans="1:21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21" ht="21.9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21" ht="21.9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30</v>
      </c>
      <c r="I10" s="34">
        <v>17</v>
      </c>
      <c r="J10" s="44"/>
    </row>
    <row r="11" spans="1:21" ht="21.9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30</v>
      </c>
      <c r="I12" s="34">
        <f>I10</f>
        <v>17</v>
      </c>
      <c r="J12" s="37"/>
    </row>
    <row r="13" spans="1:21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21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21" ht="21.9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5</v>
      </c>
      <c r="I15" s="23">
        <v>4</v>
      </c>
      <c r="J15" s="37"/>
    </row>
    <row r="16" spans="1:21" ht="21.9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/>
      <c r="J16" s="37"/>
    </row>
    <row r="17" spans="1:21" ht="21.9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21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21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21" ht="39.950000000000003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41</v>
      </c>
      <c r="I20" s="35"/>
      <c r="J20" s="37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21" ht="42.9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21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71</v>
      </c>
      <c r="H26" s="55">
        <f>SUM(H27:H42)</f>
        <v>71</v>
      </c>
      <c r="I26" s="34">
        <f>SUM(I27:I42)</f>
        <v>13</v>
      </c>
    </row>
    <row r="27" spans="1:21" ht="18.2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</v>
      </c>
      <c r="H27" s="22">
        <v>5</v>
      </c>
      <c r="I27" s="23"/>
      <c r="U27" s="54"/>
    </row>
    <row r="28" spans="1:21" ht="18.2" customHeight="1">
      <c r="A28" s="219"/>
      <c r="B28" s="220"/>
      <c r="C28" s="252" t="s">
        <v>29</v>
      </c>
      <c r="D28" s="253"/>
      <c r="E28" s="254"/>
      <c r="F28" s="13">
        <v>3</v>
      </c>
      <c r="G28" s="22">
        <v>29</v>
      </c>
      <c r="H28" s="22">
        <v>29</v>
      </c>
      <c r="I28" s="23">
        <v>5</v>
      </c>
      <c r="J28" s="46"/>
      <c r="U28" s="54"/>
    </row>
    <row r="29" spans="1:21" ht="18.2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.2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.2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.2" customHeight="1">
      <c r="A32" s="219"/>
      <c r="B32" s="220"/>
      <c r="C32" s="252" t="s">
        <v>32</v>
      </c>
      <c r="D32" s="253"/>
      <c r="E32" s="254"/>
      <c r="F32" s="13">
        <v>7</v>
      </c>
      <c r="G32" s="22">
        <v>12</v>
      </c>
      <c r="H32" s="22">
        <v>12</v>
      </c>
      <c r="I32" s="23">
        <v>3</v>
      </c>
      <c r="J32" s="46"/>
      <c r="U32" s="54"/>
    </row>
    <row r="33" spans="1:21" ht="18.2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.2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.2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.2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.2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</v>
      </c>
      <c r="H42" s="29">
        <v>19</v>
      </c>
      <c r="I42" s="81">
        <v>3</v>
      </c>
      <c r="J42" s="46"/>
      <c r="U42" s="54"/>
    </row>
    <row r="43" spans="1:21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21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21" ht="16.7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21" ht="21.95" customHeight="1">
      <c r="A47" s="229" t="s">
        <v>41</v>
      </c>
      <c r="B47" s="230"/>
      <c r="C47" s="230"/>
      <c r="D47" s="230"/>
      <c r="E47" s="13">
        <v>1</v>
      </c>
      <c r="F47" s="23">
        <v>7</v>
      </c>
      <c r="G47" s="32"/>
      <c r="H47" s="39"/>
    </row>
    <row r="48" spans="1:21" ht="21.95" customHeight="1">
      <c r="A48" s="251" t="s">
        <v>73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21" ht="21.9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21" ht="21.9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21" ht="21.9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21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21" ht="21.9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21" ht="21.9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spans="1:21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 alignWithMargins="0">
    <oddFooter>&amp;R&amp;P&amp;C&amp;L755A3551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topLeftCell="A40" zoomScale="80" zoomScaleNormal="80" zoomScaleSheetLayoutView="100" zoomScalePageLayoutView="40" workbookViewId="0">
      <selection activeCell="F64" sqref="F64"/>
    </sheetView>
  </sheetViews>
  <sheetFormatPr defaultColWidth="9.42578125" defaultRowHeight="15.7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/>
    <row r="2" spans="1:21" customFormat="1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21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21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9</v>
      </c>
      <c r="I6" s="33"/>
      <c r="J6" s="82"/>
    </row>
    <row r="7" spans="1:21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21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21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8</v>
      </c>
      <c r="I10" s="23">
        <v>2</v>
      </c>
      <c r="J10" s="99"/>
    </row>
    <row r="11" spans="1:21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5</v>
      </c>
      <c r="I11" s="34"/>
    </row>
    <row r="12" spans="1:21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3</v>
      </c>
      <c r="I12" s="34">
        <f>I10</f>
        <v>2</v>
      </c>
    </row>
    <row r="13" spans="1:21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21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21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21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21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21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21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21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21" ht="22.5" hidden="1" customHeight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21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21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1</v>
      </c>
      <c r="G33" s="22">
        <v>1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21" ht="25.5" hidden="1" customHeight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21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21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21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21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21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21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21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21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21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21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21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21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21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139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2" orientation="portrait" useFirstPageNumber="1" r:id="rId1"/>
  <headerFooter alignWithMargins="0">
    <oddFooter>&amp;R&amp;P&amp;C&amp;L755A3551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>
      <selection activeCell="A8" sqref="A8:J8"/>
    </sheetView>
  </sheetViews>
  <sheetFormatPr defaultRowHeight="12.75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9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9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4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95" hidden="1" customHeight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.2" customHeight="1">
      <c r="A15" s="57"/>
      <c r="B15" s="57"/>
      <c r="C15" s="57"/>
      <c r="D15" s="57"/>
      <c r="E15" s="57"/>
      <c r="F15" s="57"/>
      <c r="G15" s="57"/>
      <c r="K15" s="65"/>
    </row>
    <row r="16" spans="1:11" ht="24.2" customHeight="1">
      <c r="A16" s="73"/>
      <c r="B16" s="73"/>
      <c r="C16" s="73"/>
      <c r="D16" s="73"/>
      <c r="E16" s="73"/>
      <c r="F16" s="73"/>
      <c r="G16" s="73"/>
      <c r="K16" s="65"/>
    </row>
    <row r="17" spans="1:11" ht="12.9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.2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.2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.2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9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7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9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&amp;C&amp;L755A3551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2014-11-21T11:20:40Z</cp:lastPrinted>
  <dcterms:created xsi:type="dcterms:W3CDTF">2015-07-08T12:00:52Z</dcterms:created>
  <dcterms:modified xsi:type="dcterms:W3CDTF">2021-06-10T11:51:54Z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755A3551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Тульчинський районний суд Вінницької області</vt:lpwstr>
  </property>
  <property fmtid="{D5CDD505-2E9C-101B-9397-08002B2CF9AE}" pid="14" name="ПідрозділID">
    <vt:i4>326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