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20" yWindow="120" windowWidth="19320" windowHeight="8280"/>
  </bookViews>
  <sheets>
    <sheet name="розділ 1" sheetId="3" r:id="rId1"/>
    <sheet name="розділ 2" sheetId="5" r:id="rId2"/>
    <sheet name="титульний" sheetId="6" r:id="rId3"/>
  </sheets>
  <definedNames>
    <definedName name="_xlnm.Print_Titles" localSheetId="0">'розділ 1'!$A:$B,'розділ 1'!$3:$8</definedName>
  </definedNames>
  <calcPr calcId="124519" fullCalcOnLoad="1"/>
</workbook>
</file>

<file path=xl/calcChain.xml><?xml version="1.0" encoding="utf-8"?>
<calcChain xmlns="http://schemas.openxmlformats.org/spreadsheetml/2006/main">
  <c r="Q52" i="3"/>
  <c r="R52"/>
  <c r="S52"/>
  <c r="T52"/>
  <c r="N52"/>
  <c r="M52"/>
  <c r="N44"/>
  <c r="M44"/>
  <c r="N28"/>
  <c r="M28"/>
  <c r="N16"/>
  <c r="N9"/>
  <c r="M16"/>
  <c r="M9"/>
  <c r="M59"/>
  <c r="P29"/>
  <c r="O29"/>
  <c r="T28"/>
  <c r="S28"/>
  <c r="R28"/>
  <c r="Q28"/>
  <c r="L28"/>
  <c r="K28"/>
  <c r="J28"/>
  <c r="I28"/>
  <c r="H28"/>
  <c r="G28"/>
  <c r="F28"/>
  <c r="E28"/>
  <c r="D28"/>
  <c r="C28"/>
  <c r="P58"/>
  <c r="O58"/>
  <c r="H52"/>
  <c r="G52"/>
  <c r="G59"/>
  <c r="H44"/>
  <c r="G44"/>
  <c r="H16"/>
  <c r="H9"/>
  <c r="G16"/>
  <c r="G9"/>
  <c r="P18"/>
  <c r="O18"/>
  <c r="P12"/>
  <c r="O12"/>
  <c r="P11"/>
  <c r="O11"/>
  <c r="P46"/>
  <c r="O46"/>
  <c r="E5" i="5"/>
  <c r="F5"/>
  <c r="P57" i="3"/>
  <c r="O57"/>
  <c r="P56"/>
  <c r="O56"/>
  <c r="P55"/>
  <c r="O55"/>
  <c r="P54"/>
  <c r="O54"/>
  <c r="P53"/>
  <c r="P52"/>
  <c r="O53"/>
  <c r="O52"/>
  <c r="L52"/>
  <c r="K52"/>
  <c r="J52"/>
  <c r="I52"/>
  <c r="F52"/>
  <c r="E52"/>
  <c r="D52"/>
  <c r="C52"/>
  <c r="P51"/>
  <c r="O51"/>
  <c r="P50"/>
  <c r="O50"/>
  <c r="P49"/>
  <c r="O49"/>
  <c r="P48"/>
  <c r="O48"/>
  <c r="P47"/>
  <c r="O47"/>
  <c r="P45"/>
  <c r="O45"/>
  <c r="O44"/>
  <c r="T44"/>
  <c r="S44"/>
  <c r="R44"/>
  <c r="Q44"/>
  <c r="L44"/>
  <c r="K44"/>
  <c r="J44"/>
  <c r="I44"/>
  <c r="F44"/>
  <c r="E44"/>
  <c r="D44"/>
  <c r="C44"/>
  <c r="P43"/>
  <c r="O43"/>
  <c r="P42"/>
  <c r="O42"/>
  <c r="P41"/>
  <c r="O41"/>
  <c r="P40"/>
  <c r="O40"/>
  <c r="P39"/>
  <c r="O39"/>
  <c r="P38"/>
  <c r="O38"/>
  <c r="P37"/>
  <c r="O37"/>
  <c r="P36"/>
  <c r="O36"/>
  <c r="P35"/>
  <c r="O35"/>
  <c r="P34"/>
  <c r="O34"/>
  <c r="P33"/>
  <c r="O33"/>
  <c r="P32"/>
  <c r="O32"/>
  <c r="P31"/>
  <c r="O31"/>
  <c r="P30"/>
  <c r="O30"/>
  <c r="P27"/>
  <c r="O27"/>
  <c r="P26"/>
  <c r="O26"/>
  <c r="P25"/>
  <c r="O25"/>
  <c r="P24"/>
  <c r="O24"/>
  <c r="P23"/>
  <c r="O23"/>
  <c r="P22"/>
  <c r="O22"/>
  <c r="P21"/>
  <c r="O21"/>
  <c r="P20"/>
  <c r="O20"/>
  <c r="P19"/>
  <c r="O19"/>
  <c r="P17"/>
  <c r="O17"/>
  <c r="T16"/>
  <c r="T9"/>
  <c r="T59"/>
  <c r="S16"/>
  <c r="S9"/>
  <c r="S59"/>
  <c r="R16"/>
  <c r="Q16"/>
  <c r="Q9"/>
  <c r="L16"/>
  <c r="L9"/>
  <c r="L59"/>
  <c r="K16"/>
  <c r="K9"/>
  <c r="J16"/>
  <c r="J9"/>
  <c r="J59"/>
  <c r="I16"/>
  <c r="I9"/>
  <c r="F16"/>
  <c r="F9"/>
  <c r="F59"/>
  <c r="E16"/>
  <c r="E9"/>
  <c r="E59"/>
  <c r="D16"/>
  <c r="D9"/>
  <c r="D59"/>
  <c r="C16"/>
  <c r="C9"/>
  <c r="P15"/>
  <c r="O15"/>
  <c r="P14"/>
  <c r="O14"/>
  <c r="P13"/>
  <c r="O13"/>
  <c r="P10"/>
  <c r="O10"/>
  <c r="R9"/>
  <c r="O16"/>
  <c r="P44"/>
  <c r="K59"/>
  <c r="R59"/>
  <c r="Q59"/>
  <c r="C59"/>
  <c r="I59"/>
  <c r="O28"/>
  <c r="P28"/>
  <c r="N59"/>
  <c r="H59"/>
  <c r="P16"/>
  <c r="O9"/>
  <c r="P9"/>
  <c r="O59"/>
  <c r="P59"/>
</calcChain>
</file>

<file path=xl/sharedStrings.xml><?xml version="1.0" encoding="utf-8"?>
<sst xmlns="http://schemas.openxmlformats.org/spreadsheetml/2006/main" count="171" uniqueCount="143">
  <si>
    <t>№ 
з/п</t>
  </si>
  <si>
    <t>позовної заяви немайнового характеру</t>
  </si>
  <si>
    <t>позовної заяви про відшкодування моральної шкоди</t>
  </si>
  <si>
    <t>А</t>
  </si>
  <si>
    <t>Б</t>
  </si>
  <si>
    <t>позовної заяви майнового характеру</t>
  </si>
  <si>
    <t>заяви про видачу судового наказу</t>
  </si>
  <si>
    <t>заяви у справах окремого провадження</t>
  </si>
  <si>
    <t xml:space="preserve">Найменування документа і дії, за яку справляється судовий збір
</t>
  </si>
  <si>
    <t>апеляційної скарги на рішення суду, заяви про приєднання до апеляційної скарги на рішення суду</t>
  </si>
  <si>
    <t>заяви про перегляд судового рішення у зв'язку з нововиявленими обставинами</t>
  </si>
  <si>
    <t>заяви про забезпечення доказів або позову</t>
  </si>
  <si>
    <t>заяви про видачу виконавчого документа на підставі рішення іноземного суду</t>
  </si>
  <si>
    <t>заяви про скасування рішення третейського суду</t>
  </si>
  <si>
    <t>заяви про видачу виконавчого листа на примусове виконання рішення третейського суду</t>
  </si>
  <si>
    <t>апеляційної скарги на ухвалу суду, заяви про приєднання до апеляційної  скарги на ухвалу суду</t>
  </si>
  <si>
    <t>апеляційної скарги на судовий наказ</t>
  </si>
  <si>
    <t>заяви про перегляд заочного рішення</t>
  </si>
  <si>
    <t>Повернено судового збору</t>
  </si>
  <si>
    <t>Звільнено від сплати судового збору</t>
  </si>
  <si>
    <t>Кількість заяв (скарг)</t>
  </si>
  <si>
    <t>Сума судового збору, грн.</t>
  </si>
  <si>
    <t>інваліди I та II груп, законні представники дітей-інвалідів і недієздатних інвалідів I та II груп</t>
  </si>
  <si>
    <t>органи прокуратури - при здійсненні представництва інтересів громадян або держави в суді</t>
  </si>
  <si>
    <t>Антимонопольний комітет України та його територіальні відділення у справах, що вирішуються на підставі законодавства про захист економічної конкуренції та законодавства про здійснення державних закупівель</t>
  </si>
  <si>
    <t>Державне агентство резерву України - у справах, що вирішуються на підставі законодавства про державний матеріальний резерв</t>
  </si>
  <si>
    <t>Міністерство юстиції України - за подання позовів про відшкодування збитків, завданих Державному бюджету України внаслідок виконання рішень Європейського суду з прав людини, постановлених проти України</t>
  </si>
  <si>
    <t>органи виконавчої влади та органи місцевого самоврядування - за подання позовів щодо спорів, пов'язаних з відчуженням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</si>
  <si>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військовослужбовці, військовозобов'язані та резервісти, які призвані на навчальні (або перевірочні) та спеціальні збори і проходять службу у військовому резерві, - за подання позовів, пов'язаних з виконанням військового обов'язку</t>
  </si>
  <si>
    <t>Пенсійний фонд України та його органи; органи Фонду загальнообов'язкового державного соціального страхування України на випадок безробіття, Фонду соціального страхування від нещасних випадків на виробництві та професійних захворювань України, Фонду соціального страхування з тимчасової втрати працездатності, Фонду соціального захисту інвалідів і його відділення</t>
  </si>
  <si>
    <t>громадські організації інвалідів (спілки та інші об'єднання громадських організацій інвалідів), їх підприємства, установи та організації, громадські організації ветеранів, їх підприємства, установи та організації - за подання позовів, з якими вони звертаються до суду</t>
  </si>
  <si>
    <t>органи праці та соціального захисту населення - за подання позовів щодо призначення і виплати всіх видів державної соціальної допомоги, компенсації, виплат та доплат, установлених законодавством</t>
  </si>
  <si>
    <t>Міністерство фінансів України, місцеві фінансові органи, Державна податкова служба України, Державна митна служба України, Державна казначейська служба України, Державна фінансова інспекція України та їх територіальні органи, Державна служба фінансового моніторингу України і Національний банк України - у справах, пов'язаних з питаннями, що стосуються повноважень цих органів</t>
  </si>
  <si>
    <t>за повторну видачу копії судового рішення</t>
  </si>
  <si>
    <t>за видачу дубліката судового наказу та виконавчого листа</t>
  </si>
  <si>
    <t>за роздрукування технічного запису судового засідання</t>
  </si>
  <si>
    <t>за видачу в електронному вигляді копії технічного запису судового засідання</t>
  </si>
  <si>
    <t>за виготовлення копії судового рішення у разі, якщо особа, яка не бере (не брала) участі у справі, якщо судове рішення безпосередньо стосується її прав, свобод, інтересів чи обов'язків</t>
  </si>
  <si>
    <t>уповноважена особа Фонду гарантування вкладів фізичних осіб - у справах, пов'язаних із здійсненням тимчасової адміністрації та ліквідації банку</t>
  </si>
  <si>
    <t>Розрахункова сума судового збору, грн.</t>
  </si>
  <si>
    <t>Сума фактично сплаченого судового збору, грн.</t>
  </si>
  <si>
    <t>Фактично сплачено судового збору, всього</t>
  </si>
  <si>
    <t>у тому числі:</t>
  </si>
  <si>
    <t>Сума зменшеного судом судового збору, грн.</t>
  </si>
  <si>
    <t>Звільнено від сплати судового збору, всього</t>
  </si>
  <si>
    <t>Звільнено судом від сплати судового збору (частина 2 статті 8 Закону України "Про судовий збір")</t>
  </si>
  <si>
    <t>Усього</t>
  </si>
  <si>
    <t>заяви про вжиття запобіжних заходів та забезпечення позову</t>
  </si>
  <si>
    <t>апеляційної скарги на рішення суду</t>
  </si>
  <si>
    <t>заяви про видачу виконавчого документа на примусове виконання рішення третейського суду</t>
  </si>
  <si>
    <t>заяви про затвердження плану санації до порушення провадження у справі про банкрутство</t>
  </si>
  <si>
    <t>заяви про порушення справи про банкрутство</t>
  </si>
  <si>
    <t xml:space="preserve"> заяви кредиторів, які звертаються з грошовими вимогами до боржника після оголошення про порушення справи про банкрутство, а також після повідомлення про визнання боржника банкрутом</t>
  </si>
  <si>
    <t>заяви про визнання правочинів (договорів) недійсними та спростування майнових дій боржника в межах провадження у справі про банкрутство</t>
  </si>
  <si>
    <t>заяви про розірвання мирової угоди, укладеної у справі про банкрутство, або визнання її недійсною</t>
  </si>
  <si>
    <t>апеляційної  скарги на ухвалу суду, заяви про приєднання до апеляційної скарги на ухвалу суду</t>
  </si>
  <si>
    <t xml:space="preserve">Розділ 2 . Пільги щодо сплати судового збору </t>
  </si>
  <si>
    <t xml:space="preserve">Подано позивачами (особами) заяву (скаргу) </t>
  </si>
  <si>
    <t>УСЬОГО, у тому числі</t>
  </si>
  <si>
    <t>про стягнення аліментів</t>
  </si>
  <si>
    <t>про відшкодування матеріальних збитків, завданих внаслідок вчинення злочину</t>
  </si>
  <si>
    <t>щодо спорів, пов'язаних із дискримінацією</t>
  </si>
  <si>
    <t>щодо захисту прав та інтересів інших осіб, а також споживачі щодо порушення їхніх прав</t>
  </si>
  <si>
    <t>громадяни, віднесені до 1 та 2 категорій постраждалих внаслідок Чорнобильської катастрофи</t>
  </si>
  <si>
    <t>про уточнення списку виборців</t>
  </si>
  <si>
    <t>про відшкодування збитків, завданих внаслідок неповернення у строки, передбачені договорами або установчими документами, грошових та майнових внесків, залучених до акціонерних товариств, банків, кредитних установ, довірчих товариств та інших юридичних осіб, які залучають кошти та майно громадян</t>
  </si>
  <si>
    <t>позови в порядку, визначеному статтею 12 Закону України "Про біженців та осіб, які потребують додаткового або тимчасового захисту"</t>
  </si>
  <si>
    <t>позовної заяви про розірвання шлюбу</t>
  </si>
  <si>
    <t>позовної заяви про поділ майна при розірванні шлюбу</t>
  </si>
  <si>
    <t>адміністративного позову майнового характеру</t>
  </si>
  <si>
    <t>адміністративного позову немайнового характеру</t>
  </si>
  <si>
    <t>позовної заяви про захист честі та гідності фізичної особи, ділової репутації фізичної або юридичної особи, усього:</t>
  </si>
  <si>
    <t>Розділ 1. Відомості щодо справляння судового збору</t>
  </si>
  <si>
    <t>Звітність</t>
  </si>
  <si>
    <t>(період)</t>
  </si>
  <si>
    <t>Подають</t>
  </si>
  <si>
    <t>Терміни подання</t>
  </si>
  <si>
    <t>районні, районні у містах, міські, міськрайонні суди – територіальному управлінню Державної судової адміністрації України</t>
  </si>
  <si>
    <t>ЗАТВЕРДЖЕНО</t>
  </si>
  <si>
    <t>Наказ Державної судової адміністрації України</t>
  </si>
  <si>
    <t xml:space="preserve">територіальні управління Державної судової </t>
  </si>
  <si>
    <t xml:space="preserve">адміністрації України; копію – органу державної </t>
  </si>
  <si>
    <t>за погодженням з Держстатом України</t>
  </si>
  <si>
    <t xml:space="preserve">статистики за своїм місцезнаходженням </t>
  </si>
  <si>
    <t xml:space="preserve">звітного періоду </t>
  </si>
  <si>
    <t xml:space="preserve">Державна судова адміністрація України – Державній службі статистики України </t>
  </si>
  <si>
    <t>звітного періоду</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</si>
  <si>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</si>
  <si>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</si>
  <si>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</si>
  <si>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</si>
  <si>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</si>
  <si>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ЗВІТ ПРО СПРАВЛЯННЯ, ЗВІЛЬНЕННЯ ВІД СПЛАТИ ТА ПОВЕРНЕННЯ СУДОВОГО ЗБОРУ В МІСЦЕВИХ ТА АПЕЛЯЦІЙНИХ СУДАХ</t>
  </si>
  <si>
    <t>Форма № 10</t>
  </si>
  <si>
    <t xml:space="preserve">періодичність (квартальна, піврічна, 9 місяців, річна) </t>
  </si>
  <si>
    <t xml:space="preserve">на 5-й день після звітного періоду </t>
  </si>
  <si>
    <t>окружні адміністративні  суди – Державній судовій адміністрації України</t>
  </si>
  <si>
    <t>місцеві господарські  суди – Державній судовій адміністрації України</t>
  </si>
  <si>
    <t>на 10-й день після</t>
  </si>
  <si>
    <t>на 30-й день після</t>
  </si>
  <si>
    <t>апеляційні  суди – Державній судовій адміністрації України</t>
  </si>
  <si>
    <t>Розрахункова сума судового збору</t>
  </si>
  <si>
    <t>Зменшено розмір судового збору (ч. 2 статті 8 Закону України "Про судовий збір")</t>
  </si>
  <si>
    <t>Звільнено від сплати судового збору відповідно до встановлених законодавством пільг (стаття 5 Закону України "Про судовий збір")</t>
  </si>
  <si>
    <t>апеляційних скарг у справі про банкрутство</t>
  </si>
  <si>
    <t>апеляційної скарги на ухвалу суду</t>
  </si>
  <si>
    <t>адміністрації України – Державній судовій</t>
  </si>
  <si>
    <t>від 21.12.2012 № 172</t>
  </si>
  <si>
    <t>Міністерство регіонального розвитку, будівництва та житлово-комунального господарства України, Державна архітектурно-будівельна інспекція України та її територіальні органи - у справах, пов'язаних з питаннями, що стосуються повноважень цих органів</t>
  </si>
  <si>
    <t>Керівник:</t>
  </si>
  <si>
    <t xml:space="preserve"> Виконавець:</t>
  </si>
  <si>
    <t>про відшкодування шкоди, заподіяної каліцтвом або іншим ушкодженням здоров'я, а також смертю фізичної особи</t>
  </si>
  <si>
    <t xml:space="preserve">(підпис)    </t>
  </si>
  <si>
    <t>про стягнення заробітної плати, поновлення на роботі та за іншими вимогами, що випливають із трудових правовідносин</t>
  </si>
  <si>
    <t>щодо спорів, пов'язаних з виплатою компенсації, поверненням майна, або за подання позовів щодо спорів, пов'язаних з відшкодуванням його вартості громадянам, реабілітованим відповідно до Закону України "Про реабілітацію жертв політичних репресій на Україні"</t>
  </si>
  <si>
    <t>інваліди Великої Вітчизняної війни та сім'ї воїнів (партизанів), які загинули чи пропали безвісти, і прирівняні до них у встановленому порядку особи</t>
  </si>
  <si>
    <t>щодо спорів, пов'язаних з розглядом питань стосовно захисту прав і законних інтересів особи під час надання психіатричної допомоги</t>
  </si>
  <si>
    <t>(у редакції наказу Державної судової адміністрації України від 04.12.2013 № 166)</t>
  </si>
  <si>
    <r>
      <t xml:space="preserve">УСЬОГО </t>
    </r>
    <r>
      <rPr>
        <b/>
        <i/>
        <sz val="10"/>
        <rFont val="Times New Roman"/>
        <family val="1"/>
        <charset val="204"/>
      </rPr>
      <t>(сума рядків 1, 20, 36, 44, 50)</t>
    </r>
  </si>
  <si>
    <t>*) заповнюють місцеві загальні і апеляційні суди</t>
  </si>
  <si>
    <t>**) заповнюють суди, що розглядають справи в порядку адміністративного судочинства</t>
  </si>
  <si>
    <t xml:space="preserve">Кількість заяв (скарг), судових рішень, у яких справляється судовий збір у звітному періоді </t>
  </si>
  <si>
    <t>у тому числі кількість заяв, які повернуті внаслідок несплати судового збору</t>
  </si>
  <si>
    <t>у тому числі із кількості заяв, які повернуті внаслідок несплати судового збору</t>
  </si>
  <si>
    <t xml:space="preserve">Присуджено до стягнення судового збору за рішенням суду в Державний бюджет </t>
  </si>
  <si>
    <t>***) заповнюють місцеві та апеляційні суди загальної юрисдикції</t>
  </si>
  <si>
    <t>Судом ухвалено постанову про накладення адміністративного  стягнення****)</t>
  </si>
  <si>
    <t xml:space="preserve">****) заповнюють суди, що розглядають справи в порядку статей 221 та 221-1 КУпАП </t>
  </si>
  <si>
    <r>
      <t xml:space="preserve">За подання до суду </t>
    </r>
    <r>
      <rPr>
        <b/>
        <vertAlign val="superscript"/>
        <sz val="11"/>
        <rFont val="Times New Roman"/>
        <family val="1"/>
        <charset val="204"/>
      </rPr>
      <t>*)</t>
    </r>
    <r>
      <rPr>
        <b/>
        <sz val="11"/>
        <rFont val="Times New Roman"/>
        <family val="1"/>
        <charset val="204"/>
      </rPr>
      <t xml:space="preserve">, усього </t>
    </r>
    <r>
      <rPr>
        <i/>
        <sz val="11"/>
        <rFont val="Times New Roman"/>
        <family val="1"/>
        <charset val="204"/>
      </rPr>
      <t>(сума рядків 2-8, 11-19)</t>
    </r>
    <r>
      <rPr>
        <b/>
        <sz val="11"/>
        <rFont val="Times New Roman"/>
        <family val="1"/>
        <charset val="204"/>
      </rPr>
      <t>:</t>
    </r>
  </si>
  <si>
    <r>
      <t xml:space="preserve">За подання до господарського суду, усього </t>
    </r>
    <r>
      <rPr>
        <i/>
        <sz val="11"/>
        <rFont val="Times New Roman"/>
        <family val="1"/>
        <charset val="204"/>
      </rPr>
      <t>(сума рядків 21-35)</t>
    </r>
    <r>
      <rPr>
        <b/>
        <sz val="11"/>
        <rFont val="Times New Roman"/>
        <family val="1"/>
        <charset val="204"/>
      </rPr>
      <t>:</t>
    </r>
  </si>
  <si>
    <r>
      <t>За подання до адміністративного суду</t>
    </r>
    <r>
      <rPr>
        <b/>
        <vertAlign val="superscript"/>
        <sz val="11"/>
        <rFont val="Times New Roman"/>
        <family val="1"/>
        <charset val="204"/>
      </rPr>
      <t>**)</t>
    </r>
    <r>
      <rPr>
        <b/>
        <sz val="11"/>
        <rFont val="Times New Roman"/>
        <family val="1"/>
        <charset val="204"/>
      </rPr>
      <t xml:space="preserve">, усього </t>
    </r>
    <r>
      <rPr>
        <i/>
        <sz val="11"/>
        <rFont val="Times New Roman"/>
        <family val="1"/>
        <charset val="204"/>
      </rPr>
      <t>(сума рядків 37-43)</t>
    </r>
    <r>
      <rPr>
        <b/>
        <sz val="11"/>
        <rFont val="Times New Roman"/>
        <family val="1"/>
        <charset val="204"/>
      </rPr>
      <t>:</t>
    </r>
  </si>
  <si>
    <r>
      <t>За видачу судами документів</t>
    </r>
    <r>
      <rPr>
        <b/>
        <vertAlign val="superscript"/>
        <sz val="11"/>
        <rFont val="Times New Roman"/>
        <family val="1"/>
        <charset val="204"/>
      </rPr>
      <t>***)</t>
    </r>
    <r>
      <rPr>
        <b/>
        <sz val="11"/>
        <rFont val="Times New Roman"/>
        <family val="1"/>
        <charset val="204"/>
      </rPr>
      <t xml:space="preserve">, усього </t>
    </r>
    <r>
      <rPr>
        <i/>
        <sz val="11"/>
        <rFont val="Times New Roman"/>
        <family val="1"/>
        <charset val="204"/>
      </rPr>
      <t>(сума рядків 45-49)</t>
    </r>
    <r>
      <rPr>
        <b/>
        <sz val="11"/>
        <rFont val="Times New Roman"/>
        <family val="1"/>
        <charset val="204"/>
      </rPr>
      <t>:</t>
    </r>
  </si>
  <si>
    <t xml:space="preserve">(ПІБ)    </t>
  </si>
  <si>
    <t>Телефон:</t>
  </si>
  <si>
    <t>Факс:</t>
  </si>
  <si>
    <t>Адреса електронної пошти:</t>
  </si>
  <si>
    <t>А.П. Карнаух</t>
  </si>
  <si>
    <t>В.О. Григоренко</t>
  </si>
  <si>
    <t>14 липня 2015 року</t>
  </si>
  <si>
    <t>перше півріччя 2015 року</t>
  </si>
  <si>
    <t>Тульчинський районний суд Вінницької області</t>
  </si>
  <si>
    <t>23600, Вінницька область</t>
  </si>
  <si>
    <t>м. Тульчин, вул. Перемоги</t>
  </si>
</sst>
</file>

<file path=xl/styles.xml><?xml version="1.0" encoding="utf-8"?>
<styleSheet xmlns="http://schemas.openxmlformats.org/spreadsheetml/2006/main">
  <numFmts count="1">
    <numFmt numFmtId="211" formatCode="_(* #,##0.00_);_(* \(#,##0.00\);_(* &quot;-&quot;??_);_(@_)"/>
  </numFmts>
  <fonts count="26">
    <font>
      <sz val="10"/>
      <name val="Arial"/>
    </font>
    <font>
      <sz val="10"/>
      <name val="Arial"/>
    </font>
    <font>
      <sz val="10"/>
      <name val="Arial"/>
      <family val="2"/>
      <charset val="204"/>
    </font>
    <font>
      <sz val="9"/>
      <name val="Times New Roman"/>
      <family val="1"/>
      <charset val="204"/>
    </font>
    <font>
      <b/>
      <sz val="11"/>
      <name val="Times New Roman"/>
      <family val="1"/>
      <charset val="204"/>
    </font>
    <font>
      <sz val="10"/>
      <name val="Times New Roman"/>
      <family val="1"/>
      <charset val="204"/>
    </font>
    <font>
      <b/>
      <sz val="12"/>
      <name val="Times New Roman"/>
      <family val="1"/>
      <charset val="204"/>
    </font>
    <font>
      <sz val="11"/>
      <name val="Times New Roman"/>
      <family val="1"/>
      <charset val="204"/>
    </font>
    <font>
      <b/>
      <sz val="14"/>
      <name val="Times New Roman"/>
      <family val="1"/>
      <charset val="204"/>
    </font>
    <font>
      <b/>
      <sz val="10"/>
      <name val="Times New Roman"/>
      <family val="1"/>
      <charset val="204"/>
    </font>
    <font>
      <b/>
      <i/>
      <sz val="10"/>
      <name val="Times New Roman"/>
      <family val="1"/>
      <charset val="204"/>
    </font>
    <font>
      <sz val="10"/>
      <name val="Arial"/>
      <family val="2"/>
      <charset val="204"/>
    </font>
    <font>
      <i/>
      <sz val="8"/>
      <name val="Times New Roman"/>
      <family val="1"/>
      <charset val="204"/>
    </font>
    <font>
      <i/>
      <sz val="10"/>
      <name val="Times New Roman"/>
      <family val="1"/>
      <charset val="204"/>
    </font>
    <font>
      <sz val="10"/>
      <name val="Arial"/>
      <family val="2"/>
      <charset val="204"/>
    </font>
    <font>
      <sz val="11"/>
      <name val="Arial"/>
      <family val="2"/>
      <charset val="204"/>
    </font>
    <font>
      <sz val="8"/>
      <name val="Times New Roman"/>
      <family val="1"/>
      <charset val="204"/>
    </font>
    <font>
      <i/>
      <sz val="10"/>
      <name val="Times New Roman"/>
      <family val="1"/>
    </font>
    <font>
      <b/>
      <vertAlign val="superscript"/>
      <sz val="11"/>
      <name val="Times New Roman"/>
      <family val="1"/>
      <charset val="204"/>
    </font>
    <font>
      <b/>
      <sz val="9"/>
      <name val="Times New Roman"/>
      <family val="1"/>
      <charset val="204"/>
    </font>
    <font>
      <i/>
      <sz val="11"/>
      <name val="Times New Roman"/>
      <family val="1"/>
      <charset val="204"/>
    </font>
    <font>
      <sz val="12"/>
      <name val="Times New Roman"/>
      <family val="1"/>
      <charset val="204"/>
    </font>
    <font>
      <b/>
      <sz val="11"/>
      <color theme="1"/>
      <name val="Times New Roman"/>
      <family val="1"/>
      <charset val="204"/>
    </font>
    <font>
      <sz val="10"/>
      <color theme="1"/>
      <name val="Times New Roman"/>
      <family val="1"/>
      <charset val="204"/>
    </font>
    <font>
      <sz val="12"/>
      <color theme="1"/>
      <name val="Times New Roman"/>
      <family val="1"/>
      <charset val="204"/>
    </font>
    <font>
      <b/>
      <sz val="12"/>
      <color theme="1"/>
      <name val="Times New Roman"/>
      <family val="1"/>
      <charset val="204"/>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1" fillId="0" borderId="0"/>
    <xf numFmtId="211" fontId="1" fillId="0" borderId="0" applyFont="0" applyFill="0" applyBorder="0" applyAlignment="0" applyProtection="0"/>
  </cellStyleXfs>
  <cellXfs count="177">
    <xf numFmtId="0" fontId="0" fillId="0" borderId="0" xfId="0"/>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6" fillId="0" borderId="0" xfId="0" applyFont="1" applyAlignment="1">
      <alignment vertical="center" wrapText="1"/>
    </xf>
    <xf numFmtId="0" fontId="4" fillId="0" borderId="1" xfId="0" applyFont="1" applyBorder="1" applyAlignment="1">
      <alignment horizontal="center" vertical="center" wrapText="1"/>
    </xf>
    <xf numFmtId="0" fontId="2" fillId="0" borderId="0" xfId="1" applyFont="1"/>
    <xf numFmtId="0" fontId="9" fillId="0" borderId="0" xfId="1" applyNumberFormat="1" applyFont="1" applyFill="1" applyBorder="1" applyAlignment="1" applyProtection="1">
      <alignment horizontal="center"/>
    </xf>
    <xf numFmtId="0" fontId="8" fillId="0" borderId="0" xfId="1" applyNumberFormat="1" applyFont="1" applyFill="1" applyBorder="1" applyAlignment="1" applyProtection="1"/>
    <xf numFmtId="0" fontId="12" fillId="0" borderId="2" xfId="1" applyNumberFormat="1" applyFont="1" applyFill="1" applyBorder="1" applyAlignment="1" applyProtection="1">
      <alignment horizontal="center"/>
    </xf>
    <xf numFmtId="0" fontId="12" fillId="0" borderId="0" xfId="1" applyNumberFormat="1" applyFont="1" applyFill="1" applyBorder="1" applyAlignment="1" applyProtection="1">
      <alignment horizontal="center"/>
    </xf>
    <xf numFmtId="0" fontId="2" fillId="0" borderId="0" xfId="1" applyNumberFormat="1" applyFont="1" applyFill="1" applyBorder="1" applyAlignment="1" applyProtection="1"/>
    <xf numFmtId="0" fontId="2" fillId="0" borderId="3" xfId="1" applyNumberFormat="1" applyFont="1" applyFill="1" applyBorder="1" applyAlignment="1" applyProtection="1"/>
    <xf numFmtId="0" fontId="2" fillId="0" borderId="4" xfId="1" applyNumberFormat="1" applyFont="1" applyFill="1" applyBorder="1" applyAlignment="1" applyProtection="1"/>
    <xf numFmtId="0" fontId="9" fillId="0" borderId="1" xfId="1" applyNumberFormat="1" applyFont="1" applyFill="1" applyBorder="1" applyAlignment="1" applyProtection="1">
      <alignment horizontal="center"/>
    </xf>
    <xf numFmtId="0" fontId="2" fillId="0" borderId="5" xfId="1" applyNumberFormat="1" applyFont="1" applyFill="1" applyBorder="1" applyAlignment="1" applyProtection="1"/>
    <xf numFmtId="0" fontId="2" fillId="0" borderId="6" xfId="1" applyNumberFormat="1" applyFont="1" applyFill="1" applyBorder="1" applyAlignment="1" applyProtection="1"/>
    <xf numFmtId="0" fontId="13" fillId="0" borderId="0" xfId="1" applyNumberFormat="1" applyFont="1" applyFill="1" applyBorder="1" applyAlignment="1" applyProtection="1">
      <alignment horizontal="center"/>
    </xf>
    <xf numFmtId="0" fontId="3" fillId="0" borderId="5" xfId="1" applyNumberFormat="1" applyFont="1" applyFill="1" applyBorder="1" applyAlignment="1" applyProtection="1">
      <alignment horizontal="left" wrapText="1"/>
    </xf>
    <xf numFmtId="0" fontId="3" fillId="0" borderId="0" xfId="1" applyNumberFormat="1" applyFont="1" applyFill="1" applyBorder="1" applyAlignment="1" applyProtection="1">
      <alignment horizontal="left" wrapText="1"/>
    </xf>
    <xf numFmtId="0" fontId="3" fillId="0" borderId="4" xfId="1" applyNumberFormat="1" applyFont="1" applyFill="1" applyBorder="1" applyAlignment="1" applyProtection="1">
      <alignment horizontal="left" wrapText="1"/>
    </xf>
    <xf numFmtId="0" fontId="3" fillId="0" borderId="6" xfId="1" applyNumberFormat="1" applyFont="1" applyFill="1" applyBorder="1" applyAlignment="1" applyProtection="1">
      <alignment horizontal="left" wrapText="1"/>
    </xf>
    <xf numFmtId="0" fontId="5" fillId="0" borderId="0" xfId="1" applyNumberFormat="1" applyFont="1" applyFill="1" applyBorder="1" applyAlignment="1" applyProtection="1">
      <alignment horizontal="center"/>
    </xf>
    <xf numFmtId="0" fontId="3" fillId="0" borderId="6" xfId="1" applyNumberFormat="1" applyFont="1" applyFill="1" applyBorder="1" applyAlignment="1" applyProtection="1"/>
    <xf numFmtId="0" fontId="3" fillId="0" borderId="5" xfId="1" applyNumberFormat="1" applyFont="1" applyFill="1" applyBorder="1" applyAlignment="1" applyProtection="1"/>
    <xf numFmtId="0" fontId="3" fillId="0" borderId="0" xfId="1" applyNumberFormat="1" applyFont="1" applyFill="1" applyBorder="1" applyAlignment="1" applyProtection="1"/>
    <xf numFmtId="0" fontId="3" fillId="0" borderId="6" xfId="1" applyNumberFormat="1" applyFont="1" applyFill="1" applyBorder="1" applyAlignment="1" applyProtection="1">
      <alignment wrapText="1"/>
    </xf>
    <xf numFmtId="0" fontId="5" fillId="0" borderId="5" xfId="1" applyNumberFormat="1" applyFont="1" applyFill="1" applyBorder="1" applyAlignment="1" applyProtection="1"/>
    <xf numFmtId="0" fontId="5" fillId="0" borderId="0" xfId="1" applyNumberFormat="1" applyFont="1" applyFill="1" applyBorder="1" applyAlignment="1" applyProtection="1"/>
    <xf numFmtId="0" fontId="2" fillId="0" borderId="7" xfId="1" applyNumberFormat="1" applyFont="1" applyFill="1" applyBorder="1" applyAlignment="1" applyProtection="1"/>
    <xf numFmtId="0" fontId="2" fillId="0" borderId="8" xfId="1" applyNumberFormat="1" applyFont="1" applyFill="1" applyBorder="1" applyAlignment="1" applyProtection="1"/>
    <xf numFmtId="0" fontId="2" fillId="0" borderId="2" xfId="1" applyNumberFormat="1" applyFont="1" applyFill="1" applyBorder="1" applyAlignment="1" applyProtection="1"/>
    <xf numFmtId="0" fontId="9" fillId="0" borderId="9" xfId="1" applyNumberFormat="1" applyFont="1" applyFill="1" applyBorder="1" applyAlignment="1" applyProtection="1"/>
    <xf numFmtId="0" fontId="9" fillId="0" borderId="2" xfId="1" applyNumberFormat="1" applyFont="1" applyFill="1" applyBorder="1" applyAlignment="1" applyProtection="1"/>
    <xf numFmtId="0" fontId="2" fillId="0" borderId="10" xfId="1" applyNumberFormat="1" applyFont="1" applyFill="1" applyBorder="1" applyAlignment="1" applyProtection="1"/>
    <xf numFmtId="0" fontId="2" fillId="0" borderId="11" xfId="1" applyNumberFormat="1" applyFont="1" applyFill="1" applyBorder="1" applyAlignment="1" applyProtection="1"/>
    <xf numFmtId="0" fontId="2" fillId="0" borderId="6" xfId="1" applyFont="1" applyBorder="1"/>
    <xf numFmtId="0" fontId="3" fillId="0" borderId="12" xfId="1" applyNumberFormat="1" applyFont="1" applyFill="1" applyBorder="1" applyAlignment="1" applyProtection="1">
      <alignment wrapText="1"/>
    </xf>
    <xf numFmtId="0" fontId="13" fillId="0" borderId="9" xfId="1" applyNumberFormat="1" applyFont="1" applyFill="1" applyBorder="1" applyAlignment="1" applyProtection="1"/>
    <xf numFmtId="0" fontId="13" fillId="0" borderId="2" xfId="1" applyNumberFormat="1" applyFont="1" applyFill="1" applyBorder="1" applyAlignment="1" applyProtection="1"/>
    <xf numFmtId="0" fontId="2" fillId="0" borderId="5" xfId="1" applyFont="1" applyBorder="1"/>
    <xf numFmtId="0" fontId="2" fillId="0" borderId="0" xfId="1" applyFont="1" applyBorder="1"/>
    <xf numFmtId="0" fontId="2" fillId="0" borderId="4" xfId="1" applyFont="1" applyBorder="1"/>
    <xf numFmtId="0" fontId="6" fillId="0" borderId="0" xfId="0" applyFont="1" applyAlignment="1"/>
    <xf numFmtId="0" fontId="15" fillId="0" borderId="0" xfId="0" applyFont="1" applyBorder="1" applyAlignment="1">
      <alignment horizontal="center" wrapText="1"/>
    </xf>
    <xf numFmtId="0" fontId="16" fillId="0" borderId="0" xfId="0" applyFont="1" applyBorder="1" applyAlignment="1">
      <alignment horizontal="center" vertical="top"/>
    </xf>
    <xf numFmtId="49" fontId="16" fillId="0" borderId="0" xfId="0" applyNumberFormat="1" applyFont="1" applyBorder="1" applyAlignment="1">
      <alignment horizontal="center" vertical="top"/>
    </xf>
    <xf numFmtId="0" fontId="7" fillId="0" borderId="0" xfId="0" applyFont="1" applyBorder="1" applyAlignment="1">
      <alignment horizontal="center"/>
    </xf>
    <xf numFmtId="0" fontId="17" fillId="0" borderId="0" xfId="0" applyFont="1" applyAlignment="1">
      <alignment horizontal="left"/>
    </xf>
    <xf numFmtId="0" fontId="5" fillId="0" borderId="0" xfId="0" applyFont="1" applyAlignment="1">
      <alignment horizontal="left"/>
    </xf>
    <xf numFmtId="0" fontId="0" fillId="0" borderId="0" xfId="0" applyFont="1" applyAlignment="1">
      <alignment horizontal="left"/>
    </xf>
    <xf numFmtId="49" fontId="0" fillId="0" borderId="0" xfId="0" applyNumberFormat="1" applyAlignment="1"/>
    <xf numFmtId="0" fontId="5" fillId="0" borderId="0" xfId="0" applyFont="1" applyBorder="1" applyAlignment="1"/>
    <xf numFmtId="0" fontId="17" fillId="0" borderId="0" xfId="0" applyFont="1" applyAlignment="1"/>
    <xf numFmtId="49" fontId="5" fillId="0" borderId="0" xfId="0" applyNumberFormat="1" applyFont="1" applyAlignment="1">
      <alignment horizontal="left"/>
    </xf>
    <xf numFmtId="0" fontId="7" fillId="0" borderId="1" xfId="0" applyFont="1" applyBorder="1" applyAlignment="1">
      <alignment horizontal="center" vertical="center" wrapText="1"/>
    </xf>
    <xf numFmtId="1" fontId="7" fillId="0" borderId="1" xfId="0" applyNumberFormat="1" applyFont="1" applyBorder="1" applyAlignment="1">
      <alignment horizontal="center" vertical="center" wrapText="1"/>
    </xf>
    <xf numFmtId="1" fontId="4" fillId="0" borderId="1" xfId="0" applyNumberFormat="1" applyFont="1" applyBorder="1" applyAlignment="1">
      <alignment horizontal="center" vertical="center" wrapText="1"/>
    </xf>
    <xf numFmtId="0" fontId="15" fillId="0" borderId="0" xfId="0" applyFont="1" applyBorder="1" applyAlignment="1">
      <alignment wrapText="1"/>
    </xf>
    <xf numFmtId="0" fontId="4" fillId="0" borderId="0" xfId="0" applyFont="1" applyBorder="1" applyAlignment="1">
      <alignment horizontal="left" wrapText="1"/>
    </xf>
    <xf numFmtId="0" fontId="4" fillId="0" borderId="0" xfId="0" applyFont="1" applyBorder="1" applyAlignment="1"/>
    <xf numFmtId="0" fontId="0" fillId="0" borderId="0" xfId="0" applyBorder="1"/>
    <xf numFmtId="49" fontId="5" fillId="0" borderId="0" xfId="0" applyNumberFormat="1" applyFont="1" applyBorder="1" applyAlignment="1"/>
    <xf numFmtId="49" fontId="5" fillId="0" borderId="0" xfId="0" applyNumberFormat="1" applyFont="1" applyBorder="1" applyAlignment="1">
      <alignment horizontal="left"/>
    </xf>
    <xf numFmtId="0" fontId="0" fillId="0" borderId="0" xfId="0" applyBorder="1" applyAlignment="1">
      <alignment horizontal="left"/>
    </xf>
    <xf numFmtId="0" fontId="5" fillId="0" borderId="0" xfId="0" applyFont="1" applyBorder="1"/>
    <xf numFmtId="0" fontId="0" fillId="0" borderId="0" xfId="0" applyFont="1" applyBorder="1"/>
    <xf numFmtId="0" fontId="0" fillId="0" borderId="0" xfId="0" applyBorder="1" applyAlignment="1">
      <alignment wrapText="1"/>
    </xf>
    <xf numFmtId="0" fontId="4" fillId="0" borderId="0" xfId="0" applyFont="1" applyBorder="1" applyAlignment="1">
      <alignment wrapText="1"/>
    </xf>
    <xf numFmtId="0" fontId="4" fillId="0" borderId="0" xfId="0" applyFont="1" applyBorder="1" applyAlignment="1">
      <alignment horizontal="right" wrapText="1"/>
    </xf>
    <xf numFmtId="0" fontId="7" fillId="0" borderId="0" xfId="0" applyFont="1" applyBorder="1" applyAlignment="1">
      <alignment horizontal="right" wrapText="1"/>
    </xf>
    <xf numFmtId="0" fontId="7" fillId="0" borderId="0" xfId="0" applyFont="1" applyBorder="1" applyAlignment="1">
      <alignment horizontal="right" vertical="top"/>
    </xf>
    <xf numFmtId="49" fontId="7" fillId="0" borderId="0" xfId="0" applyNumberFormat="1" applyFont="1" applyBorder="1" applyAlignment="1">
      <alignment horizontal="right"/>
    </xf>
    <xf numFmtId="0" fontId="7" fillId="0" borderId="1" xfId="0" applyFont="1" applyBorder="1" applyAlignment="1">
      <alignment horizontal="center" vertical="center"/>
    </xf>
    <xf numFmtId="1" fontId="19" fillId="0" borderId="1" xfId="0" applyNumberFormat="1"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0" fontId="5" fillId="0" borderId="1" xfId="0" applyFont="1" applyBorder="1" applyAlignment="1">
      <alignment horizontal="center" vertical="center"/>
    </xf>
    <xf numFmtId="1" fontId="7" fillId="0" borderId="1" xfId="2" applyNumberFormat="1" applyFont="1" applyBorder="1" applyAlignment="1">
      <alignment horizontal="center" vertical="center" wrapText="1"/>
    </xf>
    <xf numFmtId="0" fontId="6" fillId="0" borderId="0" xfId="0" applyFont="1" applyFill="1" applyAlignment="1"/>
    <xf numFmtId="0" fontId="3" fillId="0" borderId="0" xfId="0" applyFont="1" applyFill="1"/>
    <xf numFmtId="0" fontId="4" fillId="0" borderId="0"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1" xfId="0" applyFont="1" applyFill="1" applyBorder="1" applyAlignment="1">
      <alignment horizontal="center" vertical="center"/>
    </xf>
    <xf numFmtId="0" fontId="4" fillId="0" borderId="13" xfId="0" applyFont="1" applyFill="1" applyBorder="1" applyAlignment="1">
      <alignment vertical="center" wrapText="1"/>
    </xf>
    <xf numFmtId="0" fontId="3" fillId="0" borderId="1" xfId="0" applyFont="1" applyFill="1" applyBorder="1" applyAlignment="1">
      <alignment horizontal="center" vertical="center" wrapText="1"/>
    </xf>
    <xf numFmtId="0" fontId="6" fillId="0" borderId="13" xfId="0" applyFont="1" applyFill="1" applyBorder="1" applyAlignment="1">
      <alignment horizontal="left" vertical="center"/>
    </xf>
    <xf numFmtId="0" fontId="19" fillId="0" borderId="0" xfId="0" applyFont="1" applyFill="1"/>
    <xf numFmtId="0" fontId="3" fillId="0" borderId="0" xfId="0" applyFont="1" applyFill="1" applyBorder="1"/>
    <xf numFmtId="0" fontId="5" fillId="0" borderId="13" xfId="0" applyFont="1" applyBorder="1" applyAlignment="1">
      <alignment vertical="center" wrapText="1"/>
    </xf>
    <xf numFmtId="0" fontId="5" fillId="0" borderId="14" xfId="0" applyFont="1" applyBorder="1" applyAlignment="1">
      <alignment vertical="center" wrapText="1"/>
    </xf>
    <xf numFmtId="0" fontId="5" fillId="0" borderId="15" xfId="0" applyFont="1" applyBorder="1" applyAlignment="1">
      <alignment vertical="center" wrapText="1"/>
    </xf>
    <xf numFmtId="0" fontId="22" fillId="0" borderId="1" xfId="0" applyNumberFormat="1" applyFont="1" applyFill="1" applyBorder="1" applyAlignment="1" applyProtection="1">
      <alignment vertical="center" wrapText="1"/>
    </xf>
    <xf numFmtId="0" fontId="23" fillId="0" borderId="0" xfId="0" applyNumberFormat="1" applyFont="1" applyFill="1" applyBorder="1" applyAlignment="1" applyProtection="1"/>
    <xf numFmtId="1" fontId="6" fillId="0" borderId="0" xfId="0" applyNumberFormat="1" applyFont="1" applyFill="1" applyAlignment="1"/>
    <xf numFmtId="1" fontId="19" fillId="0" borderId="1" xfId="0" applyNumberFormat="1" applyFont="1" applyFill="1" applyBorder="1" applyAlignment="1">
      <alignment horizontal="center" vertical="center"/>
    </xf>
    <xf numFmtId="1" fontId="3" fillId="0" borderId="0" xfId="0" applyNumberFormat="1" applyFont="1" applyFill="1" applyBorder="1"/>
    <xf numFmtId="1" fontId="3" fillId="0" borderId="0" xfId="0" applyNumberFormat="1" applyFont="1" applyFill="1"/>
    <xf numFmtId="0" fontId="24" fillId="0" borderId="1" xfId="0" applyNumberFormat="1" applyFont="1" applyFill="1" applyBorder="1" applyAlignment="1" applyProtection="1">
      <alignment horizontal="center" vertical="center" wrapText="1"/>
    </xf>
    <xf numFmtId="0" fontId="7" fillId="0" borderId="13" xfId="0" applyFont="1" applyFill="1" applyBorder="1" applyAlignment="1">
      <alignment vertical="center" wrapText="1"/>
    </xf>
    <xf numFmtId="0" fontId="20" fillId="0" borderId="13" xfId="0" applyFont="1" applyFill="1" applyBorder="1" applyAlignment="1">
      <alignment horizontal="left" vertical="center" wrapText="1" indent="1"/>
    </xf>
    <xf numFmtId="0" fontId="21" fillId="0" borderId="0" xfId="0" applyFont="1" applyBorder="1" applyAlignment="1">
      <alignment horizontal="right" wrapText="1"/>
    </xf>
    <xf numFmtId="0" fontId="0" fillId="0" borderId="3" xfId="0" applyBorder="1" applyAlignment="1">
      <alignment horizontal="center" vertical="center" wrapText="1"/>
    </xf>
    <xf numFmtId="49" fontId="6" fillId="0" borderId="0" xfId="0" applyNumberFormat="1" applyFont="1" applyBorder="1" applyAlignment="1">
      <alignment wrapText="1"/>
    </xf>
    <xf numFmtId="49" fontId="4" fillId="0" borderId="0" xfId="0" applyNumberFormat="1" applyFont="1" applyBorder="1" applyAlignment="1">
      <alignment wrapText="1"/>
    </xf>
    <xf numFmtId="0" fontId="5" fillId="0" borderId="0" xfId="0" applyFont="1" applyBorder="1" applyAlignment="1">
      <alignment horizontal="center" vertical="top"/>
    </xf>
    <xf numFmtId="0" fontId="5" fillId="0" borderId="0" xfId="0" applyFont="1" applyBorder="1" applyAlignment="1">
      <alignment horizontal="center" vertical="center"/>
    </xf>
    <xf numFmtId="49" fontId="7" fillId="0" borderId="0" xfId="0" applyNumberFormat="1" applyFont="1" applyBorder="1" applyAlignment="1">
      <alignment wrapText="1"/>
    </xf>
    <xf numFmtId="49" fontId="5" fillId="0" borderId="0" xfId="0" applyNumberFormat="1" applyFont="1" applyBorder="1" applyAlignment="1">
      <alignment horizontal="left" vertical="center"/>
    </xf>
    <xf numFmtId="0" fontId="7" fillId="0" borderId="0" xfId="0" applyFont="1" applyBorder="1" applyAlignment="1">
      <alignment horizontal="left" vertical="center" wrapText="1"/>
    </xf>
    <xf numFmtId="0" fontId="7" fillId="0" borderId="0" xfId="0" applyFont="1" applyBorder="1" applyAlignment="1"/>
    <xf numFmtId="0" fontId="6" fillId="0" borderId="0" xfId="0" applyFont="1" applyBorder="1" applyAlignment="1">
      <alignment horizontal="right" wrapText="1"/>
    </xf>
    <xf numFmtId="49" fontId="6" fillId="0" borderId="3" xfId="0" applyNumberFormat="1" applyFont="1" applyBorder="1" applyAlignment="1">
      <alignment wrapText="1"/>
    </xf>
    <xf numFmtId="49" fontId="4" fillId="0" borderId="3" xfId="0" applyNumberFormat="1" applyFont="1" applyBorder="1" applyAlignment="1">
      <alignment wrapText="1"/>
    </xf>
    <xf numFmtId="49" fontId="7" fillId="0" borderId="3" xfId="0" applyNumberFormat="1" applyFont="1" applyBorder="1" applyAlignment="1">
      <alignment horizontal="left" vertical="center" wrapText="1"/>
    </xf>
    <xf numFmtId="0" fontId="7" fillId="0" borderId="0" xfId="0" applyFont="1" applyBorder="1" applyAlignment="1">
      <alignment vertical="center" wrapText="1"/>
    </xf>
    <xf numFmtId="0" fontId="12" fillId="0" borderId="2" xfId="0" applyFont="1" applyBorder="1" applyAlignment="1">
      <alignment horizontal="center" vertical="top"/>
    </xf>
    <xf numFmtId="49" fontId="16" fillId="0" borderId="3" xfId="0" applyNumberFormat="1" applyFont="1" applyBorder="1" applyAlignment="1">
      <alignment horizontal="center" vertical="top"/>
    </xf>
    <xf numFmtId="3" fontId="19" fillId="0" borderId="1" xfId="0"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1" fontId="24" fillId="0" borderId="1" xfId="0" applyNumberFormat="1" applyFont="1" applyFill="1" applyBorder="1" applyAlignment="1" applyProtection="1">
      <alignment horizontal="center" vertical="center" wrapText="1"/>
    </xf>
    <xf numFmtId="0" fontId="25" fillId="0" borderId="1" xfId="0" applyNumberFormat="1" applyFont="1" applyFill="1" applyBorder="1" applyAlignment="1" applyProtection="1">
      <alignment horizontal="center" vertical="center" wrapText="1"/>
    </xf>
    <xf numFmtId="0" fontId="24" fillId="0" borderId="11" xfId="0" applyNumberFormat="1" applyFont="1" applyFill="1" applyBorder="1" applyAlignment="1" applyProtection="1">
      <alignment horizontal="center" vertical="center" wrapText="1"/>
    </xf>
    <xf numFmtId="0" fontId="24" fillId="0" borderId="6" xfId="0" applyNumberFormat="1" applyFont="1" applyFill="1" applyBorder="1" applyAlignment="1" applyProtection="1">
      <alignment horizontal="center" vertical="center" wrapText="1"/>
    </xf>
    <xf numFmtId="0" fontId="24" fillId="0" borderId="12" xfId="0" applyNumberFormat="1" applyFont="1" applyFill="1" applyBorder="1" applyAlignment="1" applyProtection="1">
      <alignment horizontal="center" vertical="center" wrapText="1"/>
    </xf>
    <xf numFmtId="0" fontId="24" fillId="0" borderId="1" xfId="0" applyNumberFormat="1" applyFont="1" applyFill="1" applyBorder="1" applyAlignment="1" applyProtection="1">
      <alignment horizontal="center" vertical="center" wrapText="1"/>
    </xf>
    <xf numFmtId="0" fontId="8" fillId="0" borderId="0" xfId="0" applyFont="1" applyFill="1" applyAlignment="1">
      <alignment horizontal="left"/>
    </xf>
    <xf numFmtId="0" fontId="4" fillId="0" borderId="3" xfId="0" applyFont="1" applyFill="1" applyBorder="1" applyAlignment="1">
      <alignment horizontal="center" vertical="center"/>
    </xf>
    <xf numFmtId="0" fontId="6" fillId="0" borderId="1" xfId="0" applyFont="1" applyFill="1" applyBorder="1" applyAlignment="1">
      <alignment horizontal="center" vertical="center" wrapText="1"/>
    </xf>
    <xf numFmtId="0" fontId="25" fillId="0" borderId="1" xfId="0" applyNumberFormat="1" applyFont="1" applyFill="1" applyBorder="1" applyAlignment="1" applyProtection="1">
      <alignment horizontal="center" vertical="center"/>
    </xf>
    <xf numFmtId="1" fontId="25" fillId="0" borderId="1" xfId="0" applyNumberFormat="1" applyFont="1" applyFill="1" applyBorder="1" applyAlignment="1" applyProtection="1">
      <alignment horizontal="center" vertical="center" wrapText="1"/>
    </xf>
    <xf numFmtId="0" fontId="24" fillId="0" borderId="9" xfId="0" applyNumberFormat="1" applyFont="1" applyFill="1" applyBorder="1" applyAlignment="1" applyProtection="1">
      <alignment horizontal="center" vertical="center" wrapText="1"/>
    </xf>
    <xf numFmtId="0" fontId="24" fillId="0" borderId="10" xfId="0" applyNumberFormat="1" applyFont="1" applyFill="1" applyBorder="1" applyAlignment="1" applyProtection="1">
      <alignment horizontal="center" vertical="center" wrapText="1"/>
    </xf>
    <xf numFmtId="0" fontId="24" fillId="0" borderId="7" xfId="0" applyNumberFormat="1" applyFont="1" applyFill="1" applyBorder="1" applyAlignment="1" applyProtection="1">
      <alignment horizontal="center" vertical="center" wrapText="1"/>
    </xf>
    <xf numFmtId="0" fontId="24" fillId="0" borderId="8" xfId="0" applyNumberFormat="1" applyFont="1" applyFill="1" applyBorder="1" applyAlignment="1" applyProtection="1">
      <alignment horizontal="center" vertical="center" wrapText="1"/>
    </xf>
    <xf numFmtId="0" fontId="5" fillId="0" borderId="1" xfId="0" applyFont="1" applyBorder="1" applyAlignment="1">
      <alignment horizontal="left" vertical="center" wrapText="1"/>
    </xf>
    <xf numFmtId="0" fontId="4" fillId="0" borderId="1" xfId="0" applyFont="1" applyBorder="1" applyAlignment="1">
      <alignment horizontal="center"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5" fillId="0" borderId="15" xfId="0" applyFont="1" applyBorder="1" applyAlignment="1">
      <alignment horizontal="left" vertical="center" wrapText="1"/>
    </xf>
    <xf numFmtId="0" fontId="9" fillId="0" borderId="1" xfId="0" applyFont="1" applyBorder="1" applyAlignment="1">
      <alignment horizontal="center" vertical="center" wrapText="1"/>
    </xf>
    <xf numFmtId="0" fontId="8" fillId="0" borderId="0" xfId="0" applyFont="1" applyAlignment="1">
      <alignment horizontal="left" vertical="center" wrapText="1"/>
    </xf>
    <xf numFmtId="0" fontId="9" fillId="0" borderId="1" xfId="0" applyFont="1" applyBorder="1" applyAlignment="1">
      <alignment horizontal="left" vertical="center" wrapText="1"/>
    </xf>
    <xf numFmtId="0" fontId="8" fillId="0" borderId="0" xfId="1" applyNumberFormat="1" applyFont="1" applyFill="1" applyBorder="1" applyAlignment="1" applyProtection="1">
      <alignment horizontal="center" vertical="center" wrapText="1"/>
    </xf>
    <xf numFmtId="0" fontId="8" fillId="0" borderId="0" xfId="1" applyNumberFormat="1" applyFont="1" applyFill="1" applyBorder="1" applyAlignment="1" applyProtection="1">
      <alignment horizontal="center"/>
    </xf>
    <xf numFmtId="0" fontId="9" fillId="0" borderId="13" xfId="1" applyNumberFormat="1" applyFont="1" applyFill="1" applyBorder="1" applyAlignment="1" applyProtection="1">
      <alignment horizontal="center"/>
    </xf>
    <xf numFmtId="0" fontId="9" fillId="0" borderId="14" xfId="1" applyNumberFormat="1" applyFont="1" applyFill="1" applyBorder="1" applyAlignment="1" applyProtection="1">
      <alignment horizontal="center"/>
    </xf>
    <xf numFmtId="0" fontId="9" fillId="0" borderId="15" xfId="1" applyNumberFormat="1" applyFont="1" applyFill="1" applyBorder="1" applyAlignment="1" applyProtection="1">
      <alignment horizontal="center"/>
    </xf>
    <xf numFmtId="0" fontId="3" fillId="0" borderId="5" xfId="1" applyNumberFormat="1" applyFont="1" applyFill="1" applyBorder="1" applyAlignment="1" applyProtection="1">
      <alignment horizontal="left" wrapText="1"/>
    </xf>
    <xf numFmtId="0" fontId="3" fillId="0" borderId="0" xfId="1" applyNumberFormat="1" applyFont="1" applyFill="1" applyBorder="1" applyAlignment="1" applyProtection="1">
      <alignment horizontal="left" wrapText="1"/>
    </xf>
    <xf numFmtId="0" fontId="3" fillId="0" borderId="4" xfId="1" applyNumberFormat="1" applyFont="1" applyFill="1" applyBorder="1" applyAlignment="1" applyProtection="1">
      <alignment horizontal="left" wrapText="1"/>
    </xf>
    <xf numFmtId="0" fontId="5" fillId="0" borderId="0" xfId="1" applyNumberFormat="1" applyFont="1" applyFill="1" applyBorder="1" applyAlignment="1" applyProtection="1">
      <alignment horizontal="center"/>
    </xf>
    <xf numFmtId="0" fontId="5" fillId="0" borderId="3" xfId="1" applyNumberFormat="1" applyFont="1" applyFill="1" applyBorder="1" applyAlignment="1" applyProtection="1"/>
    <xf numFmtId="0" fontId="5" fillId="0" borderId="8" xfId="1" applyNumberFormat="1" applyFont="1" applyFill="1" applyBorder="1" applyAlignment="1" applyProtection="1"/>
    <xf numFmtId="0" fontId="8" fillId="0" borderId="3" xfId="1" applyNumberFormat="1" applyFont="1" applyFill="1" applyBorder="1" applyAlignment="1" applyProtection="1">
      <alignment horizontal="center" vertical="center"/>
    </xf>
    <xf numFmtId="0" fontId="5" fillId="0" borderId="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3" xfId="1" applyNumberFormat="1" applyFont="1" applyFill="1" applyBorder="1" applyAlignment="1" applyProtection="1">
      <alignment wrapText="1"/>
    </xf>
    <xf numFmtId="0" fontId="5" fillId="0" borderId="7" xfId="0" applyFont="1" applyBorder="1"/>
    <xf numFmtId="0" fontId="5" fillId="0" borderId="3" xfId="0" applyFont="1" applyBorder="1"/>
    <xf numFmtId="0" fontId="5" fillId="0" borderId="8" xfId="0" applyFont="1" applyBorder="1"/>
    <xf numFmtId="0" fontId="12" fillId="0" borderId="5" xfId="1" applyNumberFormat="1" applyFont="1" applyFill="1" applyBorder="1" applyAlignment="1" applyProtection="1">
      <alignment horizontal="center"/>
    </xf>
    <xf numFmtId="0" fontId="12" fillId="0" borderId="0" xfId="1" applyNumberFormat="1" applyFont="1" applyFill="1" applyBorder="1" applyAlignment="1" applyProtection="1">
      <alignment horizontal="center"/>
    </xf>
    <xf numFmtId="0" fontId="12" fillId="0" borderId="4" xfId="1" applyNumberFormat="1" applyFont="1" applyFill="1" applyBorder="1" applyAlignment="1" applyProtection="1">
      <alignment horizontal="center"/>
    </xf>
    <xf numFmtId="0" fontId="5" fillId="0" borderId="0" xfId="1" applyFont="1" applyBorder="1" applyAlignment="1">
      <alignment horizontal="center"/>
    </xf>
    <xf numFmtId="0" fontId="5" fillId="0" borderId="0" xfId="1" applyFont="1" applyAlignment="1">
      <alignment horizontal="center"/>
    </xf>
    <xf numFmtId="0" fontId="3" fillId="0" borderId="5" xfId="1" applyNumberFormat="1" applyFont="1" applyFill="1" applyBorder="1" applyAlignment="1" applyProtection="1">
      <alignment horizontal="left"/>
    </xf>
    <xf numFmtId="0" fontId="3" fillId="0" borderId="0" xfId="1" applyNumberFormat="1" applyFont="1" applyFill="1" applyBorder="1" applyAlignment="1" applyProtection="1">
      <alignment horizontal="left"/>
    </xf>
    <xf numFmtId="0" fontId="3" fillId="0" borderId="4" xfId="1" applyNumberFormat="1" applyFont="1" applyFill="1" applyBorder="1" applyAlignment="1" applyProtection="1">
      <alignment horizontal="left"/>
    </xf>
    <xf numFmtId="0" fontId="5" fillId="0" borderId="7" xfId="1" applyNumberFormat="1" applyFont="1" applyFill="1" applyBorder="1" applyAlignment="1" applyProtection="1">
      <alignment horizontal="left" wrapText="1"/>
    </xf>
    <xf numFmtId="0" fontId="5" fillId="0" borderId="3" xfId="1" applyNumberFormat="1" applyFont="1" applyFill="1" applyBorder="1" applyAlignment="1" applyProtection="1">
      <alignment horizontal="left"/>
    </xf>
    <xf numFmtId="0" fontId="5" fillId="0" borderId="8" xfId="1" applyNumberFormat="1" applyFont="1" applyFill="1" applyBorder="1" applyAlignment="1" applyProtection="1">
      <alignment horizontal="left"/>
    </xf>
    <xf numFmtId="0" fontId="3" fillId="0" borderId="6" xfId="1" applyNumberFormat="1" applyFont="1" applyFill="1" applyBorder="1" applyAlignment="1" applyProtection="1">
      <alignment horizontal="center" wrapText="1"/>
    </xf>
    <xf numFmtId="0" fontId="3" fillId="0" borderId="7" xfId="1" applyNumberFormat="1" applyFont="1" applyFill="1" applyBorder="1" applyAlignment="1" applyProtection="1">
      <alignment horizontal="left" wrapText="1"/>
    </xf>
    <xf numFmtId="0" fontId="3" fillId="0" borderId="3" xfId="1" applyNumberFormat="1" applyFont="1" applyFill="1" applyBorder="1" applyAlignment="1" applyProtection="1">
      <alignment horizontal="left" wrapText="1"/>
    </xf>
    <xf numFmtId="0" fontId="3" fillId="0" borderId="8" xfId="1" applyNumberFormat="1" applyFont="1" applyFill="1" applyBorder="1" applyAlignment="1" applyProtection="1">
      <alignment horizontal="left" wrapText="1"/>
    </xf>
    <xf numFmtId="0" fontId="5" fillId="0" borderId="5" xfId="1" applyNumberFormat="1" applyFont="1" applyFill="1" applyBorder="1" applyAlignment="1" applyProtection="1"/>
    <xf numFmtId="0" fontId="14" fillId="0" borderId="0" xfId="1" applyFont="1" applyBorder="1"/>
  </cellXfs>
  <cellStyles count="3">
    <cellStyle name="Обычный" xfId="0" builtinId="0"/>
    <cellStyle name="Обычный 2" xfId="1"/>
    <cellStyle name="Финансовый" xfId="2" builtinId="3"/>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T64"/>
  <sheetViews>
    <sheetView tabSelected="1" zoomScale="90" zoomScaleNormal="90" workbookViewId="0">
      <selection activeCell="G9" sqref="G9:G59"/>
    </sheetView>
  </sheetViews>
  <sheetFormatPr defaultRowHeight="12"/>
  <cols>
    <col min="1" max="1" width="3.85546875" style="86" customWidth="1"/>
    <col min="2" max="2" width="73.5703125" style="79" customWidth="1"/>
    <col min="3" max="4" width="18.140625" style="79" customWidth="1"/>
    <col min="5" max="5" width="19.28515625" style="96" customWidth="1"/>
    <col min="6" max="6" width="12.140625" style="96" customWidth="1"/>
    <col min="7" max="7" width="16.7109375" style="96" customWidth="1"/>
    <col min="8" max="8" width="19.28515625" style="96" customWidth="1"/>
    <col min="9" max="9" width="14" style="79" customWidth="1"/>
    <col min="10" max="10" width="12.7109375" style="79" customWidth="1"/>
    <col min="11" max="11" width="11.85546875" style="79" customWidth="1"/>
    <col min="12" max="12" width="15.42578125" style="79" customWidth="1"/>
    <col min="13" max="13" width="12.5703125" style="79" customWidth="1"/>
    <col min="14" max="14" width="15.42578125" style="79" customWidth="1"/>
    <col min="15" max="20" width="20.140625" style="79" customWidth="1"/>
    <col min="21" max="16384" width="9.140625" style="79"/>
  </cols>
  <sheetData>
    <row r="1" spans="1:20" ht="18.75">
      <c r="A1" s="78"/>
      <c r="B1" s="125" t="s">
        <v>72</v>
      </c>
      <c r="C1" s="125"/>
      <c r="D1" s="125"/>
      <c r="E1" s="93"/>
      <c r="F1" s="93"/>
      <c r="G1" s="93"/>
      <c r="H1" s="93"/>
    </row>
    <row r="2" spans="1:20" ht="3" customHeight="1">
      <c r="A2" s="126"/>
      <c r="B2" s="126"/>
      <c r="C2" s="126"/>
      <c r="D2" s="126"/>
      <c r="E2" s="126"/>
      <c r="F2" s="126"/>
      <c r="G2" s="126"/>
      <c r="H2" s="126"/>
      <c r="I2" s="80"/>
      <c r="J2" s="80"/>
    </row>
    <row r="3" spans="1:20" ht="61.5" customHeight="1">
      <c r="A3" s="127" t="s">
        <v>0</v>
      </c>
      <c r="B3" s="127" t="s">
        <v>8</v>
      </c>
      <c r="C3" s="120" t="s">
        <v>121</v>
      </c>
      <c r="D3" s="120"/>
      <c r="E3" s="129" t="s">
        <v>101</v>
      </c>
      <c r="F3" s="129"/>
      <c r="G3" s="129" t="s">
        <v>41</v>
      </c>
      <c r="H3" s="129"/>
      <c r="I3" s="120" t="s">
        <v>102</v>
      </c>
      <c r="J3" s="120"/>
      <c r="K3" s="120" t="s">
        <v>18</v>
      </c>
      <c r="L3" s="120"/>
      <c r="M3" s="120" t="s">
        <v>124</v>
      </c>
      <c r="N3" s="120"/>
      <c r="O3" s="128" t="s">
        <v>19</v>
      </c>
      <c r="P3" s="128"/>
      <c r="Q3" s="128"/>
      <c r="R3" s="128"/>
      <c r="S3" s="128"/>
      <c r="T3" s="128"/>
    </row>
    <row r="4" spans="1:20" ht="12.75" customHeight="1">
      <c r="A4" s="127"/>
      <c r="B4" s="127"/>
      <c r="C4" s="120" t="s">
        <v>46</v>
      </c>
      <c r="D4" s="124" t="s">
        <v>122</v>
      </c>
      <c r="E4" s="129" t="s">
        <v>46</v>
      </c>
      <c r="F4" s="119" t="s">
        <v>123</v>
      </c>
      <c r="G4" s="119" t="s">
        <v>20</v>
      </c>
      <c r="H4" s="119" t="s">
        <v>40</v>
      </c>
      <c r="I4" s="124" t="s">
        <v>20</v>
      </c>
      <c r="J4" s="124" t="s">
        <v>43</v>
      </c>
      <c r="K4" s="124" t="s">
        <v>20</v>
      </c>
      <c r="L4" s="124" t="s">
        <v>21</v>
      </c>
      <c r="M4" s="121" t="s">
        <v>20</v>
      </c>
      <c r="N4" s="124" t="s">
        <v>21</v>
      </c>
      <c r="O4" s="124" t="s">
        <v>44</v>
      </c>
      <c r="P4" s="124"/>
      <c r="Q4" s="124" t="s">
        <v>42</v>
      </c>
      <c r="R4" s="124"/>
      <c r="S4" s="124"/>
      <c r="T4" s="124"/>
    </row>
    <row r="5" spans="1:20" ht="30" customHeight="1">
      <c r="A5" s="127"/>
      <c r="B5" s="127"/>
      <c r="C5" s="120"/>
      <c r="D5" s="124"/>
      <c r="E5" s="129"/>
      <c r="F5" s="119"/>
      <c r="G5" s="119"/>
      <c r="H5" s="119"/>
      <c r="I5" s="124"/>
      <c r="J5" s="124"/>
      <c r="K5" s="124"/>
      <c r="L5" s="124"/>
      <c r="M5" s="122"/>
      <c r="N5" s="124"/>
      <c r="O5" s="124"/>
      <c r="P5" s="124"/>
      <c r="Q5" s="130" t="s">
        <v>45</v>
      </c>
      <c r="R5" s="131"/>
      <c r="S5" s="130" t="s">
        <v>103</v>
      </c>
      <c r="T5" s="131"/>
    </row>
    <row r="6" spans="1:20" ht="35.25" customHeight="1">
      <c r="A6" s="127"/>
      <c r="B6" s="127"/>
      <c r="C6" s="120"/>
      <c r="D6" s="124"/>
      <c r="E6" s="129"/>
      <c r="F6" s="119"/>
      <c r="G6" s="119"/>
      <c r="H6" s="119"/>
      <c r="I6" s="124"/>
      <c r="J6" s="124"/>
      <c r="K6" s="124"/>
      <c r="L6" s="124"/>
      <c r="M6" s="122"/>
      <c r="N6" s="124"/>
      <c r="O6" s="124"/>
      <c r="P6" s="124"/>
      <c r="Q6" s="132"/>
      <c r="R6" s="133"/>
      <c r="S6" s="132"/>
      <c r="T6" s="133"/>
    </row>
    <row r="7" spans="1:20" ht="64.5" customHeight="1">
      <c r="A7" s="127"/>
      <c r="B7" s="127"/>
      <c r="C7" s="120"/>
      <c r="D7" s="124"/>
      <c r="E7" s="129"/>
      <c r="F7" s="119"/>
      <c r="G7" s="119"/>
      <c r="H7" s="119"/>
      <c r="I7" s="124"/>
      <c r="J7" s="124"/>
      <c r="K7" s="124"/>
      <c r="L7" s="124"/>
      <c r="M7" s="123"/>
      <c r="N7" s="124"/>
      <c r="O7" s="97" t="s">
        <v>20</v>
      </c>
      <c r="P7" s="97" t="s">
        <v>39</v>
      </c>
      <c r="Q7" s="97" t="s">
        <v>20</v>
      </c>
      <c r="R7" s="97" t="s">
        <v>39</v>
      </c>
      <c r="S7" s="97" t="s">
        <v>20</v>
      </c>
      <c r="T7" s="97" t="s">
        <v>39</v>
      </c>
    </row>
    <row r="8" spans="1:20" ht="15" customHeight="1">
      <c r="A8" s="82" t="s">
        <v>3</v>
      </c>
      <c r="B8" s="82" t="s">
        <v>4</v>
      </c>
      <c r="C8" s="82">
        <v>1</v>
      </c>
      <c r="D8" s="82">
        <v>2</v>
      </c>
      <c r="E8" s="94">
        <v>3</v>
      </c>
      <c r="F8" s="94">
        <v>4</v>
      </c>
      <c r="G8" s="94">
        <v>5</v>
      </c>
      <c r="H8" s="94">
        <v>6</v>
      </c>
      <c r="I8" s="82">
        <v>7</v>
      </c>
      <c r="J8" s="82">
        <v>8</v>
      </c>
      <c r="K8" s="82">
        <v>9</v>
      </c>
      <c r="L8" s="82">
        <v>10</v>
      </c>
      <c r="M8" s="82">
        <v>11</v>
      </c>
      <c r="N8" s="82">
        <v>12</v>
      </c>
      <c r="O8" s="82">
        <v>13</v>
      </c>
      <c r="P8" s="82">
        <v>14</v>
      </c>
      <c r="Q8" s="82">
        <v>15</v>
      </c>
      <c r="R8" s="82">
        <v>16</v>
      </c>
      <c r="S8" s="82">
        <v>17</v>
      </c>
      <c r="T8" s="82">
        <v>18</v>
      </c>
    </row>
    <row r="9" spans="1:20" ht="24" customHeight="1">
      <c r="A9" s="82">
        <v>1</v>
      </c>
      <c r="B9" s="83" t="s">
        <v>128</v>
      </c>
      <c r="C9" s="81">
        <f>SUM(C10:C16,C19:C27)</f>
        <v>314</v>
      </c>
      <c r="D9" s="81">
        <f t="shared" ref="D9:T9" si="0">SUM(D10:D16,D19:D27)</f>
        <v>0</v>
      </c>
      <c r="E9" s="74">
        <f t="shared" si="0"/>
        <v>110034.73999999999</v>
      </c>
      <c r="F9" s="74">
        <f t="shared" si="0"/>
        <v>0</v>
      </c>
      <c r="G9" s="117">
        <f t="shared" si="0"/>
        <v>312</v>
      </c>
      <c r="H9" s="74">
        <f t="shared" si="0"/>
        <v>104223.9899999999</v>
      </c>
      <c r="I9" s="81">
        <f t="shared" si="0"/>
        <v>0</v>
      </c>
      <c r="J9" s="74">
        <f t="shared" si="0"/>
        <v>0</v>
      </c>
      <c r="K9" s="81">
        <f>SUM(K10:K16,K19:K27)</f>
        <v>4</v>
      </c>
      <c r="L9" s="74">
        <f t="shared" si="0"/>
        <v>1154.5</v>
      </c>
      <c r="M9" s="74">
        <f t="shared" si="0"/>
        <v>3</v>
      </c>
      <c r="N9" s="74">
        <f t="shared" si="0"/>
        <v>730.8</v>
      </c>
      <c r="O9" s="81">
        <f t="shared" si="0"/>
        <v>2</v>
      </c>
      <c r="P9" s="74">
        <f t="shared" si="0"/>
        <v>750.42</v>
      </c>
      <c r="Q9" s="81">
        <f t="shared" si="0"/>
        <v>0</v>
      </c>
      <c r="R9" s="74">
        <f t="shared" si="0"/>
        <v>0</v>
      </c>
      <c r="S9" s="81">
        <f t="shared" si="0"/>
        <v>2</v>
      </c>
      <c r="T9" s="74">
        <f t="shared" si="0"/>
        <v>750.42</v>
      </c>
    </row>
    <row r="10" spans="1:20" ht="16.5" customHeight="1">
      <c r="A10" s="82">
        <v>2</v>
      </c>
      <c r="B10" s="98" t="s">
        <v>5</v>
      </c>
      <c r="C10" s="84">
        <v>94</v>
      </c>
      <c r="D10" s="84"/>
      <c r="E10" s="75">
        <v>65127.74</v>
      </c>
      <c r="F10" s="75"/>
      <c r="G10" s="118">
        <v>93</v>
      </c>
      <c r="H10" s="75">
        <v>59907.519999999902</v>
      </c>
      <c r="I10" s="75"/>
      <c r="J10" s="75"/>
      <c r="K10" s="75">
        <v>1</v>
      </c>
      <c r="L10" s="75">
        <v>545.5</v>
      </c>
      <c r="M10" s="75"/>
      <c r="N10" s="75"/>
      <c r="O10" s="84">
        <f t="shared" ref="O10:P12" si="1">SUM(Q10,S10)</f>
        <v>1</v>
      </c>
      <c r="P10" s="75">
        <f t="shared" si="1"/>
        <v>628.62</v>
      </c>
      <c r="Q10" s="84"/>
      <c r="R10" s="75"/>
      <c r="S10" s="84">
        <v>1</v>
      </c>
      <c r="T10" s="75">
        <v>628.62</v>
      </c>
    </row>
    <row r="11" spans="1:20" ht="19.5" customHeight="1">
      <c r="A11" s="82">
        <v>3</v>
      </c>
      <c r="B11" s="98" t="s">
        <v>1</v>
      </c>
      <c r="C11" s="84">
        <v>49</v>
      </c>
      <c r="D11" s="84"/>
      <c r="E11" s="75">
        <v>12180</v>
      </c>
      <c r="F11" s="75"/>
      <c r="G11" s="118">
        <v>49</v>
      </c>
      <c r="H11" s="75">
        <v>11460.64</v>
      </c>
      <c r="I11" s="75"/>
      <c r="J11" s="75"/>
      <c r="K11" s="84"/>
      <c r="L11" s="75"/>
      <c r="M11" s="84">
        <v>2</v>
      </c>
      <c r="N11" s="75">
        <v>487.2</v>
      </c>
      <c r="O11" s="84">
        <f t="shared" si="1"/>
        <v>0</v>
      </c>
      <c r="P11" s="75">
        <f t="shared" si="1"/>
        <v>0</v>
      </c>
      <c r="Q11" s="84"/>
      <c r="R11" s="75"/>
      <c r="S11" s="84"/>
      <c r="T11" s="75"/>
    </row>
    <row r="12" spans="1:20" ht="15" customHeight="1">
      <c r="A12" s="82">
        <v>4</v>
      </c>
      <c r="B12" s="98" t="s">
        <v>67</v>
      </c>
      <c r="C12" s="84">
        <v>87</v>
      </c>
      <c r="D12" s="84"/>
      <c r="E12" s="75">
        <v>21193.200000000001</v>
      </c>
      <c r="F12" s="75"/>
      <c r="G12" s="118">
        <v>87</v>
      </c>
      <c r="H12" s="75">
        <v>21193.23</v>
      </c>
      <c r="I12" s="75"/>
      <c r="J12" s="75"/>
      <c r="K12" s="84">
        <v>2</v>
      </c>
      <c r="L12" s="75">
        <v>487.2</v>
      </c>
      <c r="M12" s="84">
        <v>1</v>
      </c>
      <c r="N12" s="75">
        <v>243.6</v>
      </c>
      <c r="O12" s="84">
        <f t="shared" si="1"/>
        <v>0</v>
      </c>
      <c r="P12" s="75">
        <f t="shared" si="1"/>
        <v>0</v>
      </c>
      <c r="Q12" s="84"/>
      <c r="R12" s="75"/>
      <c r="S12" s="84"/>
      <c r="T12" s="75"/>
    </row>
    <row r="13" spans="1:20" ht="15.75" customHeight="1">
      <c r="A13" s="82">
        <v>5</v>
      </c>
      <c r="B13" s="98" t="s">
        <v>68</v>
      </c>
      <c r="C13" s="84">
        <v>8</v>
      </c>
      <c r="D13" s="84"/>
      <c r="E13" s="75">
        <v>2155.1999999999998</v>
      </c>
      <c r="F13" s="75"/>
      <c r="G13" s="118">
        <v>8</v>
      </c>
      <c r="H13" s="75">
        <v>2155.1999999999998</v>
      </c>
      <c r="I13" s="75"/>
      <c r="J13" s="75"/>
      <c r="K13" s="75"/>
      <c r="L13" s="75"/>
      <c r="M13" s="75"/>
      <c r="N13" s="75"/>
      <c r="O13" s="84">
        <f t="shared" ref="O13:P43" si="2">SUM(Q13,S13)</f>
        <v>0</v>
      </c>
      <c r="P13" s="75">
        <f t="shared" si="2"/>
        <v>0</v>
      </c>
      <c r="Q13" s="84"/>
      <c r="R13" s="75"/>
      <c r="S13" s="84"/>
      <c r="T13" s="75"/>
    </row>
    <row r="14" spans="1:20" ht="16.5" customHeight="1">
      <c r="A14" s="82">
        <v>6</v>
      </c>
      <c r="B14" s="98" t="s">
        <v>6</v>
      </c>
      <c r="C14" s="84">
        <v>14</v>
      </c>
      <c r="D14" s="84"/>
      <c r="E14" s="75">
        <v>1705.2</v>
      </c>
      <c r="F14" s="75"/>
      <c r="G14" s="118">
        <v>14</v>
      </c>
      <c r="H14" s="75">
        <v>1705.2</v>
      </c>
      <c r="I14" s="75"/>
      <c r="J14" s="75"/>
      <c r="K14" s="75"/>
      <c r="L14" s="75"/>
      <c r="M14" s="75"/>
      <c r="N14" s="75"/>
      <c r="O14" s="84">
        <f t="shared" si="2"/>
        <v>0</v>
      </c>
      <c r="P14" s="75">
        <f t="shared" si="2"/>
        <v>0</v>
      </c>
      <c r="Q14" s="84"/>
      <c r="R14" s="75"/>
      <c r="S14" s="84"/>
      <c r="T14" s="75"/>
    </row>
    <row r="15" spans="1:20" ht="21" customHeight="1">
      <c r="A15" s="82">
        <v>7</v>
      </c>
      <c r="B15" s="98" t="s">
        <v>7</v>
      </c>
      <c r="C15" s="84">
        <v>54</v>
      </c>
      <c r="D15" s="84"/>
      <c r="E15" s="75">
        <v>6699.00000000001</v>
      </c>
      <c r="F15" s="75"/>
      <c r="G15" s="118">
        <v>53</v>
      </c>
      <c r="H15" s="75">
        <v>6827.8000000000102</v>
      </c>
      <c r="I15" s="75"/>
      <c r="J15" s="75"/>
      <c r="K15" s="75"/>
      <c r="L15" s="75"/>
      <c r="M15" s="75"/>
      <c r="N15" s="75"/>
      <c r="O15" s="84">
        <f t="shared" si="2"/>
        <v>1</v>
      </c>
      <c r="P15" s="75">
        <f t="shared" si="2"/>
        <v>121.8</v>
      </c>
      <c r="Q15" s="84"/>
      <c r="R15" s="75"/>
      <c r="S15" s="84">
        <v>1</v>
      </c>
      <c r="T15" s="75">
        <v>121.8</v>
      </c>
    </row>
    <row r="16" spans="1:20" ht="33.75" customHeight="1">
      <c r="A16" s="82">
        <v>8</v>
      </c>
      <c r="B16" s="98" t="s">
        <v>71</v>
      </c>
      <c r="C16" s="75">
        <f t="shared" ref="C16:L16" si="3">SUM(C17:C18)</f>
        <v>0</v>
      </c>
      <c r="D16" s="75">
        <f t="shared" si="3"/>
        <v>0</v>
      </c>
      <c r="E16" s="75">
        <f t="shared" si="3"/>
        <v>0</v>
      </c>
      <c r="F16" s="75">
        <f t="shared" si="3"/>
        <v>0</v>
      </c>
      <c r="G16" s="118">
        <f t="shared" si="3"/>
        <v>0</v>
      </c>
      <c r="H16" s="75">
        <f t="shared" si="3"/>
        <v>0</v>
      </c>
      <c r="I16" s="75">
        <f t="shared" si="3"/>
        <v>0</v>
      </c>
      <c r="J16" s="75">
        <f t="shared" si="3"/>
        <v>0</v>
      </c>
      <c r="K16" s="75">
        <f t="shared" si="3"/>
        <v>0</v>
      </c>
      <c r="L16" s="75">
        <f t="shared" si="3"/>
        <v>0</v>
      </c>
      <c r="M16" s="75">
        <f>SUM(M17:M18)</f>
        <v>0</v>
      </c>
      <c r="N16" s="75">
        <f>SUM(N17:N18)</f>
        <v>0</v>
      </c>
      <c r="O16" s="75">
        <f t="shared" si="2"/>
        <v>0</v>
      </c>
      <c r="P16" s="75">
        <f t="shared" si="2"/>
        <v>0</v>
      </c>
      <c r="Q16" s="75">
        <f>SUM(Q17:Q18)</f>
        <v>0</v>
      </c>
      <c r="R16" s="75">
        <f>SUM(R17:R18)</f>
        <v>0</v>
      </c>
      <c r="S16" s="75">
        <f>SUM(S17:S18)</f>
        <v>0</v>
      </c>
      <c r="T16" s="75">
        <f>SUM(T17:T18)</f>
        <v>0</v>
      </c>
    </row>
    <row r="17" spans="1:20" ht="14.25" customHeight="1">
      <c r="A17" s="82">
        <v>9</v>
      </c>
      <c r="B17" s="99" t="s">
        <v>1</v>
      </c>
      <c r="C17" s="84"/>
      <c r="D17" s="84"/>
      <c r="E17" s="75"/>
      <c r="F17" s="75"/>
      <c r="G17" s="118"/>
      <c r="H17" s="75"/>
      <c r="I17" s="75"/>
      <c r="J17" s="75"/>
      <c r="K17" s="84"/>
      <c r="L17" s="75"/>
      <c r="M17" s="84"/>
      <c r="N17" s="75"/>
      <c r="O17" s="84">
        <f t="shared" si="2"/>
        <v>0</v>
      </c>
      <c r="P17" s="75">
        <f t="shared" si="2"/>
        <v>0</v>
      </c>
      <c r="Q17" s="84"/>
      <c r="R17" s="75"/>
      <c r="S17" s="84"/>
      <c r="T17" s="75"/>
    </row>
    <row r="18" spans="1:20" ht="23.25" customHeight="1">
      <c r="A18" s="82">
        <v>10</v>
      </c>
      <c r="B18" s="99" t="s">
        <v>2</v>
      </c>
      <c r="C18" s="84"/>
      <c r="D18" s="84"/>
      <c r="E18" s="75"/>
      <c r="F18" s="75"/>
      <c r="G18" s="118"/>
      <c r="H18" s="75"/>
      <c r="I18" s="75"/>
      <c r="J18" s="75"/>
      <c r="K18" s="84"/>
      <c r="L18" s="75"/>
      <c r="M18" s="84"/>
      <c r="N18" s="75"/>
      <c r="O18" s="84">
        <f t="shared" si="2"/>
        <v>0</v>
      </c>
      <c r="P18" s="75">
        <f t="shared" si="2"/>
        <v>0</v>
      </c>
      <c r="Q18" s="84"/>
      <c r="R18" s="75"/>
      <c r="S18" s="84"/>
      <c r="T18" s="75"/>
    </row>
    <row r="19" spans="1:20" ht="17.25" customHeight="1">
      <c r="A19" s="82">
        <v>11</v>
      </c>
      <c r="B19" s="98" t="s">
        <v>17</v>
      </c>
      <c r="C19" s="84"/>
      <c r="D19" s="84"/>
      <c r="E19" s="75"/>
      <c r="F19" s="75"/>
      <c r="G19" s="118"/>
      <c r="H19" s="75"/>
      <c r="I19" s="75"/>
      <c r="J19" s="75"/>
      <c r="K19" s="84"/>
      <c r="L19" s="75"/>
      <c r="M19" s="84"/>
      <c r="N19" s="75"/>
      <c r="O19" s="84">
        <f t="shared" si="2"/>
        <v>0</v>
      </c>
      <c r="P19" s="75">
        <f t="shared" si="2"/>
        <v>0</v>
      </c>
      <c r="Q19" s="84"/>
      <c r="R19" s="75"/>
      <c r="S19" s="84"/>
      <c r="T19" s="75"/>
    </row>
    <row r="20" spans="1:20" ht="30" customHeight="1">
      <c r="A20" s="82">
        <v>12</v>
      </c>
      <c r="B20" s="98" t="s">
        <v>9</v>
      </c>
      <c r="C20" s="84"/>
      <c r="D20" s="84"/>
      <c r="E20" s="75"/>
      <c r="F20" s="75"/>
      <c r="G20" s="118"/>
      <c r="H20" s="75"/>
      <c r="I20" s="75"/>
      <c r="J20" s="75"/>
      <c r="K20" s="84"/>
      <c r="L20" s="75"/>
      <c r="M20" s="84"/>
      <c r="N20" s="75"/>
      <c r="O20" s="84">
        <f t="shared" si="2"/>
        <v>0</v>
      </c>
      <c r="P20" s="75">
        <f t="shared" si="2"/>
        <v>0</v>
      </c>
      <c r="Q20" s="84"/>
      <c r="R20" s="75"/>
      <c r="S20" s="84"/>
      <c r="T20" s="75"/>
    </row>
    <row r="21" spans="1:20" ht="30" customHeight="1">
      <c r="A21" s="82">
        <v>13</v>
      </c>
      <c r="B21" s="98" t="s">
        <v>10</v>
      </c>
      <c r="C21" s="84"/>
      <c r="D21" s="84"/>
      <c r="E21" s="75"/>
      <c r="F21" s="75"/>
      <c r="G21" s="118"/>
      <c r="H21" s="75"/>
      <c r="I21" s="75"/>
      <c r="J21" s="75"/>
      <c r="K21" s="84"/>
      <c r="L21" s="75"/>
      <c r="M21" s="84"/>
      <c r="N21" s="75"/>
      <c r="O21" s="84">
        <f t="shared" si="2"/>
        <v>0</v>
      </c>
      <c r="P21" s="75">
        <f t="shared" si="2"/>
        <v>0</v>
      </c>
      <c r="Q21" s="84"/>
      <c r="R21" s="75"/>
      <c r="S21" s="84"/>
      <c r="T21" s="75"/>
    </row>
    <row r="22" spans="1:20" ht="18.75" customHeight="1">
      <c r="A22" s="82">
        <v>14</v>
      </c>
      <c r="B22" s="98" t="s">
        <v>16</v>
      </c>
      <c r="C22" s="84"/>
      <c r="D22" s="84"/>
      <c r="E22" s="75"/>
      <c r="F22" s="75"/>
      <c r="G22" s="118"/>
      <c r="H22" s="75"/>
      <c r="I22" s="75"/>
      <c r="J22" s="75"/>
      <c r="K22" s="84"/>
      <c r="L22" s="75"/>
      <c r="M22" s="84"/>
      <c r="N22" s="75"/>
      <c r="O22" s="84">
        <f t="shared" si="2"/>
        <v>0</v>
      </c>
      <c r="P22" s="75">
        <f t="shared" si="2"/>
        <v>0</v>
      </c>
      <c r="Q22" s="84"/>
      <c r="R22" s="75"/>
      <c r="S22" s="84"/>
      <c r="T22" s="75"/>
    </row>
    <row r="23" spans="1:20" ht="17.25" customHeight="1">
      <c r="A23" s="82">
        <v>15</v>
      </c>
      <c r="B23" s="98" t="s">
        <v>11</v>
      </c>
      <c r="C23" s="84">
        <v>8</v>
      </c>
      <c r="D23" s="84"/>
      <c r="E23" s="75">
        <v>974.4</v>
      </c>
      <c r="F23" s="75"/>
      <c r="G23" s="118">
        <v>8</v>
      </c>
      <c r="H23" s="75">
        <v>974.4</v>
      </c>
      <c r="I23" s="75"/>
      <c r="J23" s="75"/>
      <c r="K23" s="84">
        <v>1</v>
      </c>
      <c r="L23" s="75">
        <v>121.8</v>
      </c>
      <c r="M23" s="84"/>
      <c r="N23" s="75"/>
      <c r="O23" s="84">
        <f t="shared" si="2"/>
        <v>0</v>
      </c>
      <c r="P23" s="75">
        <f t="shared" si="2"/>
        <v>0</v>
      </c>
      <c r="Q23" s="84"/>
      <c r="R23" s="75"/>
      <c r="S23" s="84"/>
      <c r="T23" s="75"/>
    </row>
    <row r="24" spans="1:20" ht="25.5" customHeight="1">
      <c r="A24" s="82">
        <v>16</v>
      </c>
      <c r="B24" s="98" t="s">
        <v>15</v>
      </c>
      <c r="C24" s="84"/>
      <c r="D24" s="84"/>
      <c r="E24" s="75"/>
      <c r="F24" s="75"/>
      <c r="G24" s="118"/>
      <c r="H24" s="75"/>
      <c r="I24" s="75"/>
      <c r="J24" s="75"/>
      <c r="K24" s="84"/>
      <c r="L24" s="75"/>
      <c r="M24" s="84"/>
      <c r="N24" s="75"/>
      <c r="O24" s="84">
        <f t="shared" si="2"/>
        <v>0</v>
      </c>
      <c r="P24" s="75">
        <f t="shared" si="2"/>
        <v>0</v>
      </c>
      <c r="Q24" s="84"/>
      <c r="R24" s="75"/>
      <c r="S24" s="84"/>
      <c r="T24" s="75"/>
    </row>
    <row r="25" spans="1:20" ht="17.25" customHeight="1">
      <c r="A25" s="82">
        <v>17</v>
      </c>
      <c r="B25" s="98" t="s">
        <v>13</v>
      </c>
      <c r="C25" s="84"/>
      <c r="D25" s="84"/>
      <c r="E25" s="75"/>
      <c r="F25" s="75"/>
      <c r="G25" s="118"/>
      <c r="H25" s="75"/>
      <c r="I25" s="75"/>
      <c r="J25" s="75"/>
      <c r="K25" s="84"/>
      <c r="L25" s="75"/>
      <c r="M25" s="84"/>
      <c r="N25" s="75"/>
      <c r="O25" s="84">
        <f t="shared" si="2"/>
        <v>0</v>
      </c>
      <c r="P25" s="75">
        <f t="shared" si="2"/>
        <v>0</v>
      </c>
      <c r="Q25" s="84"/>
      <c r="R25" s="75"/>
      <c r="S25" s="84"/>
      <c r="T25" s="75"/>
    </row>
    <row r="26" spans="1:20" ht="26.25" customHeight="1">
      <c r="A26" s="82">
        <v>18</v>
      </c>
      <c r="B26" s="98" t="s">
        <v>14</v>
      </c>
      <c r="C26" s="84"/>
      <c r="D26" s="84"/>
      <c r="E26" s="75"/>
      <c r="F26" s="75"/>
      <c r="G26" s="118"/>
      <c r="H26" s="75"/>
      <c r="I26" s="75"/>
      <c r="J26" s="75"/>
      <c r="K26" s="84"/>
      <c r="L26" s="75"/>
      <c r="M26" s="84"/>
      <c r="N26" s="75"/>
      <c r="O26" s="84">
        <f t="shared" si="2"/>
        <v>0</v>
      </c>
      <c r="P26" s="75">
        <f t="shared" si="2"/>
        <v>0</v>
      </c>
      <c r="Q26" s="84"/>
      <c r="R26" s="75"/>
      <c r="S26" s="84"/>
      <c r="T26" s="75"/>
    </row>
    <row r="27" spans="1:20" ht="25.5" customHeight="1">
      <c r="A27" s="82">
        <v>19</v>
      </c>
      <c r="B27" s="98" t="s">
        <v>12</v>
      </c>
      <c r="C27" s="84"/>
      <c r="D27" s="84"/>
      <c r="E27" s="75"/>
      <c r="F27" s="75"/>
      <c r="G27" s="118"/>
      <c r="H27" s="75"/>
      <c r="I27" s="75"/>
      <c r="J27" s="75"/>
      <c r="K27" s="84"/>
      <c r="L27" s="75"/>
      <c r="M27" s="84"/>
      <c r="N27" s="75"/>
      <c r="O27" s="84">
        <f t="shared" si="2"/>
        <v>0</v>
      </c>
      <c r="P27" s="75">
        <f t="shared" si="2"/>
        <v>0</v>
      </c>
      <c r="Q27" s="84"/>
      <c r="R27" s="75"/>
      <c r="S27" s="84"/>
      <c r="T27" s="75"/>
    </row>
    <row r="28" spans="1:20" ht="15">
      <c r="A28" s="82">
        <v>20</v>
      </c>
      <c r="B28" s="83" t="s">
        <v>129</v>
      </c>
      <c r="C28" s="81">
        <f>SUM(C29:C43)</f>
        <v>0</v>
      </c>
      <c r="D28" s="81">
        <f t="shared" ref="D28:T28" si="4">SUM(D29:D43)</f>
        <v>0</v>
      </c>
      <c r="E28" s="74">
        <f t="shared" si="4"/>
        <v>0</v>
      </c>
      <c r="F28" s="74">
        <f t="shared" si="4"/>
        <v>0</v>
      </c>
      <c r="G28" s="117">
        <f>SUM(G29:G43)</f>
        <v>0</v>
      </c>
      <c r="H28" s="74">
        <f>SUM(H29:H43)</f>
        <v>0</v>
      </c>
      <c r="I28" s="81">
        <f t="shared" si="4"/>
        <v>0</v>
      </c>
      <c r="J28" s="74">
        <f t="shared" si="4"/>
        <v>0</v>
      </c>
      <c r="K28" s="81">
        <f t="shared" si="4"/>
        <v>0</v>
      </c>
      <c r="L28" s="74">
        <f t="shared" si="4"/>
        <v>0</v>
      </c>
      <c r="M28" s="81">
        <f>SUM(M29:M43)</f>
        <v>0</v>
      </c>
      <c r="N28" s="74">
        <f>SUM(N29:N43)</f>
        <v>0</v>
      </c>
      <c r="O28" s="81">
        <f t="shared" si="4"/>
        <v>0</v>
      </c>
      <c r="P28" s="74">
        <f t="shared" si="4"/>
        <v>0</v>
      </c>
      <c r="Q28" s="81">
        <f t="shared" si="4"/>
        <v>0</v>
      </c>
      <c r="R28" s="74">
        <f t="shared" si="4"/>
        <v>0</v>
      </c>
      <c r="S28" s="81">
        <f t="shared" si="4"/>
        <v>0</v>
      </c>
      <c r="T28" s="74">
        <f t="shared" si="4"/>
        <v>0</v>
      </c>
    </row>
    <row r="29" spans="1:20" ht="15.75" customHeight="1">
      <c r="A29" s="82">
        <v>21</v>
      </c>
      <c r="B29" s="98" t="s">
        <v>5</v>
      </c>
      <c r="C29" s="84"/>
      <c r="D29" s="84"/>
      <c r="E29" s="75"/>
      <c r="F29" s="75"/>
      <c r="G29" s="118"/>
      <c r="H29" s="75"/>
      <c r="I29" s="84"/>
      <c r="J29" s="75"/>
      <c r="K29" s="84"/>
      <c r="L29" s="75"/>
      <c r="M29" s="84"/>
      <c r="N29" s="75"/>
      <c r="O29" s="84">
        <f t="shared" si="2"/>
        <v>0</v>
      </c>
      <c r="P29" s="75">
        <f t="shared" si="2"/>
        <v>0</v>
      </c>
      <c r="Q29" s="84"/>
      <c r="R29" s="75"/>
      <c r="S29" s="84"/>
      <c r="T29" s="75"/>
    </row>
    <row r="30" spans="1:20" ht="15">
      <c r="A30" s="82">
        <v>22</v>
      </c>
      <c r="B30" s="98" t="s">
        <v>1</v>
      </c>
      <c r="C30" s="84"/>
      <c r="D30" s="84"/>
      <c r="E30" s="75"/>
      <c r="F30" s="75"/>
      <c r="G30" s="118"/>
      <c r="H30" s="75"/>
      <c r="I30" s="84"/>
      <c r="J30" s="75"/>
      <c r="K30" s="84"/>
      <c r="L30" s="75"/>
      <c r="M30" s="84"/>
      <c r="N30" s="75"/>
      <c r="O30" s="84">
        <f t="shared" si="2"/>
        <v>0</v>
      </c>
      <c r="P30" s="75">
        <f t="shared" si="2"/>
        <v>0</v>
      </c>
      <c r="Q30" s="84"/>
      <c r="R30" s="75"/>
      <c r="S30" s="84"/>
      <c r="T30" s="75"/>
    </row>
    <row r="31" spans="1:20" ht="15">
      <c r="A31" s="82">
        <v>23</v>
      </c>
      <c r="B31" s="98" t="s">
        <v>47</v>
      </c>
      <c r="C31" s="84"/>
      <c r="D31" s="84"/>
      <c r="E31" s="75"/>
      <c r="F31" s="75"/>
      <c r="G31" s="118"/>
      <c r="H31" s="75"/>
      <c r="I31" s="84"/>
      <c r="J31" s="75"/>
      <c r="K31" s="84"/>
      <c r="L31" s="75"/>
      <c r="M31" s="84"/>
      <c r="N31" s="75"/>
      <c r="O31" s="84">
        <f t="shared" si="2"/>
        <v>0</v>
      </c>
      <c r="P31" s="75">
        <f t="shared" si="2"/>
        <v>0</v>
      </c>
      <c r="Q31" s="84"/>
      <c r="R31" s="75"/>
      <c r="S31" s="84"/>
      <c r="T31" s="75"/>
    </row>
    <row r="32" spans="1:20" ht="15">
      <c r="A32" s="82">
        <v>24</v>
      </c>
      <c r="B32" s="98" t="s">
        <v>48</v>
      </c>
      <c r="C32" s="84"/>
      <c r="D32" s="84"/>
      <c r="E32" s="75"/>
      <c r="F32" s="75"/>
      <c r="G32" s="118"/>
      <c r="H32" s="75"/>
      <c r="I32" s="84"/>
      <c r="J32" s="75"/>
      <c r="K32" s="84"/>
      <c r="L32" s="75"/>
      <c r="M32" s="84"/>
      <c r="N32" s="75"/>
      <c r="O32" s="84">
        <f t="shared" si="2"/>
        <v>0</v>
      </c>
      <c r="P32" s="75">
        <f t="shared" si="2"/>
        <v>0</v>
      </c>
      <c r="Q32" s="84"/>
      <c r="R32" s="75"/>
      <c r="S32" s="84"/>
      <c r="T32" s="75"/>
    </row>
    <row r="33" spans="1:20" ht="15">
      <c r="A33" s="82">
        <v>25</v>
      </c>
      <c r="B33" s="98" t="s">
        <v>10</v>
      </c>
      <c r="C33" s="84"/>
      <c r="D33" s="84"/>
      <c r="E33" s="75"/>
      <c r="F33" s="75"/>
      <c r="G33" s="118"/>
      <c r="H33" s="75"/>
      <c r="I33" s="84"/>
      <c r="J33" s="75"/>
      <c r="K33" s="84"/>
      <c r="L33" s="75"/>
      <c r="M33" s="84"/>
      <c r="N33" s="75"/>
      <c r="O33" s="84">
        <f t="shared" si="2"/>
        <v>0</v>
      </c>
      <c r="P33" s="75">
        <f t="shared" si="2"/>
        <v>0</v>
      </c>
      <c r="Q33" s="84"/>
      <c r="R33" s="75"/>
      <c r="S33" s="84"/>
      <c r="T33" s="75"/>
    </row>
    <row r="34" spans="1:20" ht="15">
      <c r="A34" s="82">
        <v>26</v>
      </c>
      <c r="B34" s="98" t="s">
        <v>105</v>
      </c>
      <c r="C34" s="84"/>
      <c r="D34" s="84"/>
      <c r="E34" s="75"/>
      <c r="F34" s="75"/>
      <c r="G34" s="118"/>
      <c r="H34" s="75"/>
      <c r="I34" s="84"/>
      <c r="J34" s="75"/>
      <c r="K34" s="84"/>
      <c r="L34" s="75"/>
      <c r="M34" s="84"/>
      <c r="N34" s="75"/>
      <c r="O34" s="84">
        <f t="shared" si="2"/>
        <v>0</v>
      </c>
      <c r="P34" s="75">
        <f t="shared" si="2"/>
        <v>0</v>
      </c>
      <c r="Q34" s="84"/>
      <c r="R34" s="75"/>
      <c r="S34" s="84"/>
      <c r="T34" s="75"/>
    </row>
    <row r="35" spans="1:20" ht="15">
      <c r="A35" s="82">
        <v>27</v>
      </c>
      <c r="B35" s="98" t="s">
        <v>13</v>
      </c>
      <c r="C35" s="84"/>
      <c r="D35" s="84"/>
      <c r="E35" s="75"/>
      <c r="F35" s="75"/>
      <c r="G35" s="118"/>
      <c r="H35" s="75"/>
      <c r="I35" s="84"/>
      <c r="J35" s="75"/>
      <c r="K35" s="84"/>
      <c r="L35" s="75"/>
      <c r="M35" s="84"/>
      <c r="N35" s="75"/>
      <c r="O35" s="84">
        <f t="shared" si="2"/>
        <v>0</v>
      </c>
      <c r="P35" s="75">
        <f t="shared" si="2"/>
        <v>0</v>
      </c>
      <c r="Q35" s="84"/>
      <c r="R35" s="75"/>
      <c r="S35" s="84"/>
      <c r="T35" s="75"/>
    </row>
    <row r="36" spans="1:20" ht="30">
      <c r="A36" s="82">
        <v>28</v>
      </c>
      <c r="B36" s="98" t="s">
        <v>49</v>
      </c>
      <c r="C36" s="84"/>
      <c r="D36" s="84"/>
      <c r="E36" s="75"/>
      <c r="F36" s="75"/>
      <c r="G36" s="118"/>
      <c r="H36" s="75"/>
      <c r="I36" s="84"/>
      <c r="J36" s="75"/>
      <c r="K36" s="84"/>
      <c r="L36" s="75"/>
      <c r="M36" s="84"/>
      <c r="N36" s="75"/>
      <c r="O36" s="84">
        <f t="shared" si="2"/>
        <v>0</v>
      </c>
      <c r="P36" s="75">
        <f t="shared" si="2"/>
        <v>0</v>
      </c>
      <c r="Q36" s="84"/>
      <c r="R36" s="75"/>
      <c r="S36" s="84"/>
      <c r="T36" s="75"/>
    </row>
    <row r="37" spans="1:20" ht="15">
      <c r="A37" s="82">
        <v>29</v>
      </c>
      <c r="B37" s="98" t="s">
        <v>12</v>
      </c>
      <c r="C37" s="84"/>
      <c r="D37" s="84"/>
      <c r="E37" s="75"/>
      <c r="F37" s="75"/>
      <c r="G37" s="118"/>
      <c r="H37" s="75"/>
      <c r="I37" s="84"/>
      <c r="J37" s="75"/>
      <c r="K37" s="84"/>
      <c r="L37" s="75"/>
      <c r="M37" s="84"/>
      <c r="N37" s="75"/>
      <c r="O37" s="84">
        <f t="shared" si="2"/>
        <v>0</v>
      </c>
      <c r="P37" s="75">
        <f t="shared" si="2"/>
        <v>0</v>
      </c>
      <c r="Q37" s="84"/>
      <c r="R37" s="75"/>
      <c r="S37" s="84"/>
      <c r="T37" s="75"/>
    </row>
    <row r="38" spans="1:20" ht="30">
      <c r="A38" s="82">
        <v>30</v>
      </c>
      <c r="B38" s="98" t="s">
        <v>50</v>
      </c>
      <c r="C38" s="84"/>
      <c r="D38" s="84"/>
      <c r="E38" s="75"/>
      <c r="F38" s="75"/>
      <c r="G38" s="118"/>
      <c r="H38" s="75"/>
      <c r="I38" s="84"/>
      <c r="J38" s="75"/>
      <c r="K38" s="84"/>
      <c r="L38" s="75"/>
      <c r="M38" s="84"/>
      <c r="N38" s="75"/>
      <c r="O38" s="84">
        <f t="shared" si="2"/>
        <v>0</v>
      </c>
      <c r="P38" s="75">
        <f t="shared" si="2"/>
        <v>0</v>
      </c>
      <c r="Q38" s="84"/>
      <c r="R38" s="75"/>
      <c r="S38" s="84"/>
      <c r="T38" s="75"/>
    </row>
    <row r="39" spans="1:20" ht="15">
      <c r="A39" s="82">
        <v>31</v>
      </c>
      <c r="B39" s="98" t="s">
        <v>51</v>
      </c>
      <c r="C39" s="84"/>
      <c r="D39" s="84"/>
      <c r="E39" s="75"/>
      <c r="F39" s="75"/>
      <c r="G39" s="118"/>
      <c r="H39" s="75"/>
      <c r="I39" s="84"/>
      <c r="J39" s="75"/>
      <c r="K39" s="84"/>
      <c r="L39" s="75"/>
      <c r="M39" s="84"/>
      <c r="N39" s="75"/>
      <c r="O39" s="84">
        <f t="shared" si="2"/>
        <v>0</v>
      </c>
      <c r="P39" s="75">
        <f t="shared" si="2"/>
        <v>0</v>
      </c>
      <c r="Q39" s="84"/>
      <c r="R39" s="75"/>
      <c r="S39" s="84"/>
      <c r="T39" s="75"/>
    </row>
    <row r="40" spans="1:20" ht="45">
      <c r="A40" s="82">
        <v>32</v>
      </c>
      <c r="B40" s="98" t="s">
        <v>52</v>
      </c>
      <c r="C40" s="84"/>
      <c r="D40" s="84"/>
      <c r="E40" s="75"/>
      <c r="F40" s="75"/>
      <c r="G40" s="118"/>
      <c r="H40" s="75"/>
      <c r="I40" s="84"/>
      <c r="J40" s="75"/>
      <c r="K40" s="84"/>
      <c r="L40" s="75"/>
      <c r="M40" s="84"/>
      <c r="N40" s="75"/>
      <c r="O40" s="84">
        <f t="shared" si="2"/>
        <v>0</v>
      </c>
      <c r="P40" s="75">
        <f t="shared" si="2"/>
        <v>0</v>
      </c>
      <c r="Q40" s="84"/>
      <c r="R40" s="75"/>
      <c r="S40" s="84"/>
      <c r="T40" s="75"/>
    </row>
    <row r="41" spans="1:20" ht="30">
      <c r="A41" s="82">
        <v>33</v>
      </c>
      <c r="B41" s="98" t="s">
        <v>53</v>
      </c>
      <c r="C41" s="84"/>
      <c r="D41" s="84"/>
      <c r="E41" s="75"/>
      <c r="F41" s="75"/>
      <c r="G41" s="118"/>
      <c r="H41" s="75"/>
      <c r="I41" s="84"/>
      <c r="J41" s="75"/>
      <c r="K41" s="84"/>
      <c r="L41" s="75"/>
      <c r="M41" s="84"/>
      <c r="N41" s="75"/>
      <c r="O41" s="84">
        <f t="shared" si="2"/>
        <v>0</v>
      </c>
      <c r="P41" s="75">
        <f t="shared" si="2"/>
        <v>0</v>
      </c>
      <c r="Q41" s="84"/>
      <c r="R41" s="75"/>
      <c r="S41" s="84"/>
      <c r="T41" s="75"/>
    </row>
    <row r="42" spans="1:20" ht="30">
      <c r="A42" s="82">
        <v>34</v>
      </c>
      <c r="B42" s="98" t="s">
        <v>54</v>
      </c>
      <c r="C42" s="84"/>
      <c r="D42" s="84"/>
      <c r="E42" s="75"/>
      <c r="F42" s="75"/>
      <c r="G42" s="118"/>
      <c r="H42" s="75"/>
      <c r="I42" s="84"/>
      <c r="J42" s="75"/>
      <c r="K42" s="84"/>
      <c r="L42" s="75"/>
      <c r="M42" s="84"/>
      <c r="N42" s="75"/>
      <c r="O42" s="84">
        <f t="shared" si="2"/>
        <v>0</v>
      </c>
      <c r="P42" s="75">
        <f t="shared" si="2"/>
        <v>0</v>
      </c>
      <c r="Q42" s="84"/>
      <c r="R42" s="75"/>
      <c r="S42" s="84"/>
      <c r="T42" s="75"/>
    </row>
    <row r="43" spans="1:20" ht="14.25" customHeight="1">
      <c r="A43" s="82">
        <v>35</v>
      </c>
      <c r="B43" s="98" t="s">
        <v>104</v>
      </c>
      <c r="C43" s="84"/>
      <c r="D43" s="84"/>
      <c r="E43" s="75"/>
      <c r="F43" s="75"/>
      <c r="G43" s="118"/>
      <c r="H43" s="75"/>
      <c r="I43" s="84"/>
      <c r="J43" s="75"/>
      <c r="K43" s="84"/>
      <c r="L43" s="75"/>
      <c r="M43" s="84"/>
      <c r="N43" s="75"/>
      <c r="O43" s="84">
        <f t="shared" si="2"/>
        <v>0</v>
      </c>
      <c r="P43" s="75">
        <f t="shared" si="2"/>
        <v>0</v>
      </c>
      <c r="Q43" s="84"/>
      <c r="R43" s="75"/>
      <c r="S43" s="84"/>
      <c r="T43" s="75"/>
    </row>
    <row r="44" spans="1:20" ht="31.5" customHeight="1">
      <c r="A44" s="82">
        <v>36</v>
      </c>
      <c r="B44" s="83" t="s">
        <v>130</v>
      </c>
      <c r="C44" s="81">
        <f>SUM(C45:C51)</f>
        <v>32</v>
      </c>
      <c r="D44" s="81">
        <f t="shared" ref="D44:T44" si="5">SUM(D45:D51)</f>
        <v>0</v>
      </c>
      <c r="E44" s="74">
        <f>SUM(E45:E51)</f>
        <v>2302.02</v>
      </c>
      <c r="F44" s="74">
        <f t="shared" si="5"/>
        <v>0</v>
      </c>
      <c r="G44" s="117">
        <f>SUM(G45:G51)</f>
        <v>28</v>
      </c>
      <c r="H44" s="74">
        <f>SUM(H45:H51)</f>
        <v>2005.87</v>
      </c>
      <c r="I44" s="81">
        <f t="shared" si="5"/>
        <v>0</v>
      </c>
      <c r="J44" s="74">
        <f t="shared" si="5"/>
        <v>0</v>
      </c>
      <c r="K44" s="81">
        <f t="shared" si="5"/>
        <v>0</v>
      </c>
      <c r="L44" s="74">
        <f t="shared" si="5"/>
        <v>0</v>
      </c>
      <c r="M44" s="81">
        <f>SUM(M45:M51)</f>
        <v>0</v>
      </c>
      <c r="N44" s="74">
        <f>SUM(N45:N51)</f>
        <v>0</v>
      </c>
      <c r="O44" s="81">
        <f t="shared" si="5"/>
        <v>4</v>
      </c>
      <c r="P44" s="74">
        <f t="shared" si="5"/>
        <v>219.24</v>
      </c>
      <c r="Q44" s="81">
        <f t="shared" si="5"/>
        <v>0</v>
      </c>
      <c r="R44" s="74">
        <f t="shared" si="5"/>
        <v>0</v>
      </c>
      <c r="S44" s="81">
        <f t="shared" si="5"/>
        <v>4</v>
      </c>
      <c r="T44" s="74">
        <f t="shared" si="5"/>
        <v>219.24</v>
      </c>
    </row>
    <row r="45" spans="1:20" ht="13.5" customHeight="1">
      <c r="A45" s="82">
        <v>37</v>
      </c>
      <c r="B45" s="98" t="s">
        <v>69</v>
      </c>
      <c r="C45" s="84">
        <v>1</v>
      </c>
      <c r="D45" s="84"/>
      <c r="E45" s="75"/>
      <c r="F45" s="75"/>
      <c r="G45" s="118"/>
      <c r="H45" s="75"/>
      <c r="I45" s="75"/>
      <c r="J45" s="75"/>
      <c r="K45" s="84"/>
      <c r="L45" s="75"/>
      <c r="M45" s="84"/>
      <c r="N45" s="75"/>
      <c r="O45" s="84">
        <f t="shared" ref="O45:P57" si="6">SUM(Q45,S45)</f>
        <v>1</v>
      </c>
      <c r="P45" s="75">
        <f t="shared" si="6"/>
        <v>0</v>
      </c>
      <c r="Q45" s="84"/>
      <c r="R45" s="75"/>
      <c r="S45" s="84">
        <v>1</v>
      </c>
      <c r="T45" s="75"/>
    </row>
    <row r="46" spans="1:20" ht="15" customHeight="1">
      <c r="A46" s="82">
        <v>38</v>
      </c>
      <c r="B46" s="98" t="s">
        <v>70</v>
      </c>
      <c r="C46" s="84">
        <v>31</v>
      </c>
      <c r="D46" s="84"/>
      <c r="E46" s="75">
        <v>2302.02</v>
      </c>
      <c r="F46" s="75"/>
      <c r="G46" s="118">
        <v>28</v>
      </c>
      <c r="H46" s="75">
        <v>2005.87</v>
      </c>
      <c r="I46" s="75"/>
      <c r="J46" s="75"/>
      <c r="K46" s="84"/>
      <c r="L46" s="75"/>
      <c r="M46" s="84"/>
      <c r="N46" s="75"/>
      <c r="O46" s="84">
        <f>SUM(Q46,S46)</f>
        <v>3</v>
      </c>
      <c r="P46" s="75">
        <f>SUM(R46,T46)</f>
        <v>219.24</v>
      </c>
      <c r="Q46" s="84"/>
      <c r="R46" s="75"/>
      <c r="S46" s="84">
        <v>3</v>
      </c>
      <c r="T46" s="75">
        <v>219.24</v>
      </c>
    </row>
    <row r="47" spans="1:20" ht="29.25" customHeight="1">
      <c r="A47" s="82">
        <v>39</v>
      </c>
      <c r="B47" s="98" t="s">
        <v>9</v>
      </c>
      <c r="C47" s="84"/>
      <c r="D47" s="84"/>
      <c r="E47" s="75"/>
      <c r="F47" s="75"/>
      <c r="G47" s="118"/>
      <c r="H47" s="75"/>
      <c r="I47" s="75"/>
      <c r="J47" s="75"/>
      <c r="K47" s="84"/>
      <c r="L47" s="75"/>
      <c r="M47" s="84"/>
      <c r="N47" s="75"/>
      <c r="O47" s="84">
        <f t="shared" si="6"/>
        <v>0</v>
      </c>
      <c r="P47" s="75">
        <f t="shared" si="6"/>
        <v>0</v>
      </c>
      <c r="Q47" s="84"/>
      <c r="R47" s="75"/>
      <c r="S47" s="84"/>
      <c r="T47" s="75"/>
    </row>
    <row r="48" spans="1:20" ht="30" customHeight="1">
      <c r="A48" s="82">
        <v>40</v>
      </c>
      <c r="B48" s="98" t="s">
        <v>10</v>
      </c>
      <c r="C48" s="84"/>
      <c r="D48" s="84"/>
      <c r="E48" s="75"/>
      <c r="F48" s="75"/>
      <c r="G48" s="118"/>
      <c r="H48" s="75"/>
      <c r="I48" s="75"/>
      <c r="J48" s="75"/>
      <c r="K48" s="84"/>
      <c r="L48" s="75"/>
      <c r="M48" s="84"/>
      <c r="N48" s="75"/>
      <c r="O48" s="84">
        <f t="shared" si="6"/>
        <v>0</v>
      </c>
      <c r="P48" s="75">
        <f t="shared" si="6"/>
        <v>0</v>
      </c>
      <c r="Q48" s="84"/>
      <c r="R48" s="75"/>
      <c r="S48" s="84"/>
      <c r="T48" s="75"/>
    </row>
    <row r="49" spans="1:20" ht="30" customHeight="1">
      <c r="A49" s="82">
        <v>41</v>
      </c>
      <c r="B49" s="98" t="s">
        <v>55</v>
      </c>
      <c r="C49" s="84"/>
      <c r="D49" s="84"/>
      <c r="E49" s="75"/>
      <c r="F49" s="75"/>
      <c r="G49" s="118"/>
      <c r="H49" s="75"/>
      <c r="I49" s="75"/>
      <c r="J49" s="75"/>
      <c r="K49" s="84"/>
      <c r="L49" s="75"/>
      <c r="M49" s="84"/>
      <c r="N49" s="75"/>
      <c r="O49" s="84">
        <f t="shared" si="6"/>
        <v>0</v>
      </c>
      <c r="P49" s="75">
        <f t="shared" si="6"/>
        <v>0</v>
      </c>
      <c r="Q49" s="84"/>
      <c r="R49" s="75"/>
      <c r="S49" s="84"/>
      <c r="T49" s="75"/>
    </row>
    <row r="50" spans="1:20" ht="16.5" customHeight="1">
      <c r="A50" s="82">
        <v>42</v>
      </c>
      <c r="B50" s="98" t="s">
        <v>11</v>
      </c>
      <c r="C50" s="84"/>
      <c r="D50" s="84"/>
      <c r="E50" s="75"/>
      <c r="F50" s="75"/>
      <c r="G50" s="118"/>
      <c r="H50" s="75"/>
      <c r="I50" s="75"/>
      <c r="J50" s="75"/>
      <c r="K50" s="84"/>
      <c r="L50" s="75"/>
      <c r="M50" s="84"/>
      <c r="N50" s="75"/>
      <c r="O50" s="84">
        <f t="shared" si="6"/>
        <v>0</v>
      </c>
      <c r="P50" s="75">
        <f t="shared" si="6"/>
        <v>0</v>
      </c>
      <c r="Q50" s="84"/>
      <c r="R50" s="75"/>
      <c r="S50" s="84"/>
      <c r="T50" s="75"/>
    </row>
    <row r="51" spans="1:20" ht="24.75" customHeight="1">
      <c r="A51" s="82">
        <v>43</v>
      </c>
      <c r="B51" s="98" t="s">
        <v>12</v>
      </c>
      <c r="C51" s="84"/>
      <c r="D51" s="84"/>
      <c r="E51" s="75"/>
      <c r="F51" s="75"/>
      <c r="G51" s="118"/>
      <c r="H51" s="75"/>
      <c r="I51" s="75"/>
      <c r="J51" s="75"/>
      <c r="K51" s="84"/>
      <c r="L51" s="75"/>
      <c r="M51" s="84"/>
      <c r="N51" s="75"/>
      <c r="O51" s="84">
        <f t="shared" si="6"/>
        <v>0</v>
      </c>
      <c r="P51" s="75">
        <f t="shared" si="6"/>
        <v>0</v>
      </c>
      <c r="Q51" s="84"/>
      <c r="R51" s="75"/>
      <c r="S51" s="84"/>
      <c r="T51" s="75"/>
    </row>
    <row r="52" spans="1:20" ht="31.5" customHeight="1">
      <c r="A52" s="82">
        <v>44</v>
      </c>
      <c r="B52" s="83" t="s">
        <v>131</v>
      </c>
      <c r="C52" s="81">
        <f>SUM(C53:C57)</f>
        <v>479</v>
      </c>
      <c r="D52" s="81">
        <f t="shared" ref="D52:T52" si="7">SUM(D53:D57)</f>
        <v>0</v>
      </c>
      <c r="E52" s="74">
        <f t="shared" si="7"/>
        <v>1492</v>
      </c>
      <c r="F52" s="74">
        <f t="shared" si="7"/>
        <v>0</v>
      </c>
      <c r="G52" s="117">
        <f>SUM(G53:G57)</f>
        <v>417</v>
      </c>
      <c r="H52" s="74">
        <f>SUM(H53:H57)</f>
        <v>1303</v>
      </c>
      <c r="I52" s="81">
        <f t="shared" si="7"/>
        <v>0</v>
      </c>
      <c r="J52" s="74">
        <f t="shared" si="7"/>
        <v>0</v>
      </c>
      <c r="K52" s="81">
        <f t="shared" si="7"/>
        <v>0</v>
      </c>
      <c r="L52" s="74">
        <f t="shared" si="7"/>
        <v>0</v>
      </c>
      <c r="M52" s="81">
        <f>SUM(M53:M57)</f>
        <v>0</v>
      </c>
      <c r="N52" s="74">
        <f>SUM(N53:N57)</f>
        <v>0</v>
      </c>
      <c r="O52" s="81">
        <f t="shared" si="7"/>
        <v>63</v>
      </c>
      <c r="P52" s="74">
        <f t="shared" si="7"/>
        <v>197</v>
      </c>
      <c r="Q52" s="74">
        <f t="shared" si="7"/>
        <v>0</v>
      </c>
      <c r="R52" s="74">
        <f t="shared" si="7"/>
        <v>0</v>
      </c>
      <c r="S52" s="74">
        <f t="shared" si="7"/>
        <v>63</v>
      </c>
      <c r="T52" s="74">
        <f t="shared" si="7"/>
        <v>197</v>
      </c>
    </row>
    <row r="53" spans="1:20" ht="14.25" customHeight="1">
      <c r="A53" s="82">
        <v>45</v>
      </c>
      <c r="B53" s="98" t="s">
        <v>33</v>
      </c>
      <c r="C53" s="84">
        <v>475</v>
      </c>
      <c r="D53" s="84">
        <v>0</v>
      </c>
      <c r="E53" s="75">
        <v>1470</v>
      </c>
      <c r="F53" s="75">
        <v>0</v>
      </c>
      <c r="G53" s="118">
        <v>413</v>
      </c>
      <c r="H53" s="75">
        <v>1281</v>
      </c>
      <c r="I53" s="75"/>
      <c r="J53" s="75"/>
      <c r="K53" s="84"/>
      <c r="L53" s="75"/>
      <c r="M53" s="84"/>
      <c r="N53" s="75"/>
      <c r="O53" s="84">
        <f t="shared" si="6"/>
        <v>63</v>
      </c>
      <c r="P53" s="75">
        <f t="shared" si="6"/>
        <v>197</v>
      </c>
      <c r="Q53" s="84"/>
      <c r="R53" s="75"/>
      <c r="S53" s="84">
        <v>63</v>
      </c>
      <c r="T53" s="75">
        <v>197</v>
      </c>
    </row>
    <row r="54" spans="1:20" ht="22.5" customHeight="1">
      <c r="A54" s="82">
        <v>46</v>
      </c>
      <c r="B54" s="98" t="s">
        <v>34</v>
      </c>
      <c r="C54" s="84">
        <v>1</v>
      </c>
      <c r="D54" s="84">
        <v>0</v>
      </c>
      <c r="E54" s="75">
        <v>3</v>
      </c>
      <c r="F54" s="75">
        <v>0</v>
      </c>
      <c r="G54" s="118">
        <v>1</v>
      </c>
      <c r="H54" s="75">
        <v>3</v>
      </c>
      <c r="I54" s="75"/>
      <c r="J54" s="75"/>
      <c r="K54" s="84"/>
      <c r="L54" s="75"/>
      <c r="M54" s="84"/>
      <c r="N54" s="75"/>
      <c r="O54" s="84">
        <f t="shared" si="6"/>
        <v>0</v>
      </c>
      <c r="P54" s="75">
        <f t="shared" si="6"/>
        <v>0</v>
      </c>
      <c r="Q54" s="84"/>
      <c r="R54" s="75"/>
      <c r="S54" s="84"/>
      <c r="T54" s="75"/>
    </row>
    <row r="55" spans="1:20" ht="24.75" customHeight="1">
      <c r="A55" s="82">
        <v>47</v>
      </c>
      <c r="B55" s="98" t="s">
        <v>35</v>
      </c>
      <c r="C55" s="84"/>
      <c r="D55" s="84">
        <v>0</v>
      </c>
      <c r="E55" s="75"/>
      <c r="F55" s="75">
        <v>0</v>
      </c>
      <c r="G55" s="118"/>
      <c r="H55" s="75"/>
      <c r="I55" s="75"/>
      <c r="J55" s="75"/>
      <c r="K55" s="84"/>
      <c r="L55" s="75"/>
      <c r="M55" s="84"/>
      <c r="N55" s="75"/>
      <c r="O55" s="84">
        <f t="shared" si="6"/>
        <v>0</v>
      </c>
      <c r="P55" s="75">
        <f t="shared" si="6"/>
        <v>0</v>
      </c>
      <c r="Q55" s="84"/>
      <c r="R55" s="75"/>
      <c r="S55" s="84"/>
      <c r="T55" s="75"/>
    </row>
    <row r="56" spans="1:20" ht="24" customHeight="1">
      <c r="A56" s="82">
        <v>48</v>
      </c>
      <c r="B56" s="98" t="s">
        <v>36</v>
      </c>
      <c r="C56" s="84">
        <v>1</v>
      </c>
      <c r="D56" s="84">
        <v>0</v>
      </c>
      <c r="E56" s="75">
        <v>15</v>
      </c>
      <c r="F56" s="75">
        <v>0</v>
      </c>
      <c r="G56" s="118">
        <v>1</v>
      </c>
      <c r="H56" s="75">
        <v>15</v>
      </c>
      <c r="I56" s="75"/>
      <c r="J56" s="75"/>
      <c r="K56" s="84"/>
      <c r="L56" s="75"/>
      <c r="M56" s="84"/>
      <c r="N56" s="75"/>
      <c r="O56" s="84">
        <f t="shared" si="6"/>
        <v>0</v>
      </c>
      <c r="P56" s="75">
        <f t="shared" si="6"/>
        <v>0</v>
      </c>
      <c r="Q56" s="84"/>
      <c r="R56" s="75"/>
      <c r="S56" s="84"/>
      <c r="T56" s="75"/>
    </row>
    <row r="57" spans="1:20" ht="50.25" customHeight="1">
      <c r="A57" s="82">
        <v>49</v>
      </c>
      <c r="B57" s="98" t="s">
        <v>37</v>
      </c>
      <c r="C57" s="84">
        <v>2</v>
      </c>
      <c r="D57" s="84">
        <v>0</v>
      </c>
      <c r="E57" s="75">
        <v>4</v>
      </c>
      <c r="F57" s="75">
        <v>0</v>
      </c>
      <c r="G57" s="118">
        <v>2</v>
      </c>
      <c r="H57" s="75">
        <v>4</v>
      </c>
      <c r="I57" s="75"/>
      <c r="J57" s="75"/>
      <c r="K57" s="84"/>
      <c r="L57" s="75"/>
      <c r="M57" s="84"/>
      <c r="N57" s="75"/>
      <c r="O57" s="84">
        <f t="shared" si="6"/>
        <v>0</v>
      </c>
      <c r="P57" s="75">
        <f t="shared" si="6"/>
        <v>0</v>
      </c>
      <c r="Q57" s="84"/>
      <c r="R57" s="75"/>
      <c r="S57" s="84"/>
      <c r="T57" s="75"/>
    </row>
    <row r="58" spans="1:20" ht="43.5" customHeight="1">
      <c r="A58" s="82">
        <v>50</v>
      </c>
      <c r="B58" s="91" t="s">
        <v>126</v>
      </c>
      <c r="C58" s="84">
        <v>424</v>
      </c>
      <c r="D58" s="84">
        <v>0</v>
      </c>
      <c r="E58" s="75">
        <v>15492.960000000199</v>
      </c>
      <c r="F58" s="75">
        <v>0</v>
      </c>
      <c r="G58" s="118">
        <v>196</v>
      </c>
      <c r="H58" s="75">
        <v>7127.8399999999901</v>
      </c>
      <c r="I58" s="75"/>
      <c r="J58" s="75"/>
      <c r="K58" s="84"/>
      <c r="L58" s="75"/>
      <c r="M58" s="84">
        <v>424</v>
      </c>
      <c r="N58" s="75">
        <v>15492.960000000199</v>
      </c>
      <c r="O58" s="84">
        <f>SUM(Q58,S58)</f>
        <v>0</v>
      </c>
      <c r="P58" s="75">
        <f>SUM(R58,T58)</f>
        <v>0</v>
      </c>
      <c r="Q58" s="84"/>
      <c r="R58" s="75"/>
      <c r="S58" s="84"/>
      <c r="T58" s="75"/>
    </row>
    <row r="59" spans="1:20" ht="15.75">
      <c r="A59" s="82">
        <v>51</v>
      </c>
      <c r="B59" s="85" t="s">
        <v>118</v>
      </c>
      <c r="C59" s="74">
        <f>SUM(C9,C28,C44,C52,C58)</f>
        <v>1249</v>
      </c>
      <c r="D59" s="74">
        <f>SUM(D9,D28,D44,D52,D58)</f>
        <v>0</v>
      </c>
      <c r="E59" s="74">
        <f t="shared" ref="E59:T59" si="8">SUM(E9,E28,E44,E52,E58)</f>
        <v>129321.72000000019</v>
      </c>
      <c r="F59" s="74">
        <f t="shared" si="8"/>
        <v>0</v>
      </c>
      <c r="G59" s="117">
        <f t="shared" si="8"/>
        <v>953</v>
      </c>
      <c r="H59" s="74">
        <f t="shared" si="8"/>
        <v>114660.6999999999</v>
      </c>
      <c r="I59" s="74">
        <f t="shared" si="8"/>
        <v>0</v>
      </c>
      <c r="J59" s="74">
        <f t="shared" si="8"/>
        <v>0</v>
      </c>
      <c r="K59" s="74">
        <f t="shared" si="8"/>
        <v>4</v>
      </c>
      <c r="L59" s="74">
        <f t="shared" si="8"/>
        <v>1154.5</v>
      </c>
      <c r="M59" s="74">
        <f t="shared" si="8"/>
        <v>427</v>
      </c>
      <c r="N59" s="74">
        <f t="shared" si="8"/>
        <v>16223.760000000198</v>
      </c>
      <c r="O59" s="74">
        <f t="shared" si="8"/>
        <v>69</v>
      </c>
      <c r="P59" s="74">
        <f t="shared" si="8"/>
        <v>1166.6599999999999</v>
      </c>
      <c r="Q59" s="74">
        <f t="shared" si="8"/>
        <v>0</v>
      </c>
      <c r="R59" s="74">
        <f t="shared" si="8"/>
        <v>0</v>
      </c>
      <c r="S59" s="74">
        <f t="shared" si="8"/>
        <v>69</v>
      </c>
      <c r="T59" s="74">
        <f t="shared" si="8"/>
        <v>1166.6599999999999</v>
      </c>
    </row>
    <row r="60" spans="1:20">
      <c r="C60" s="87"/>
      <c r="D60" s="87"/>
      <c r="E60" s="95"/>
      <c r="F60" s="95"/>
      <c r="G60" s="95"/>
      <c r="H60" s="95"/>
      <c r="I60" s="87"/>
      <c r="J60" s="87"/>
      <c r="K60" s="87"/>
      <c r="L60" s="87"/>
      <c r="M60" s="87"/>
      <c r="N60" s="87"/>
      <c r="O60" s="87"/>
      <c r="P60" s="87"/>
      <c r="Q60" s="87"/>
      <c r="R60" s="87"/>
      <c r="S60" s="87"/>
      <c r="T60" s="87"/>
    </row>
    <row r="61" spans="1:20" ht="12.75">
      <c r="B61" s="92" t="s">
        <v>119</v>
      </c>
      <c r="C61" s="87"/>
      <c r="D61" s="87"/>
      <c r="E61" s="95"/>
      <c r="F61" s="95"/>
      <c r="G61" s="95"/>
      <c r="H61" s="95"/>
      <c r="I61" s="87"/>
      <c r="J61" s="87"/>
      <c r="K61" s="87"/>
      <c r="L61" s="87"/>
      <c r="M61" s="87"/>
      <c r="N61" s="87"/>
      <c r="O61" s="87"/>
      <c r="P61" s="87"/>
      <c r="Q61" s="87"/>
      <c r="R61" s="87"/>
      <c r="S61" s="87"/>
      <c r="T61" s="87"/>
    </row>
    <row r="62" spans="1:20" ht="12.75">
      <c r="B62" s="92" t="s">
        <v>120</v>
      </c>
      <c r="C62" s="87"/>
      <c r="D62" s="87"/>
      <c r="E62" s="95"/>
      <c r="F62" s="95"/>
      <c r="G62" s="95"/>
      <c r="H62" s="95"/>
      <c r="I62" s="87"/>
      <c r="J62" s="87"/>
      <c r="K62" s="87"/>
      <c r="L62" s="87"/>
      <c r="M62" s="87"/>
      <c r="N62" s="87"/>
      <c r="O62" s="87"/>
      <c r="P62" s="87"/>
      <c r="Q62" s="87"/>
      <c r="R62" s="87"/>
      <c r="S62" s="87"/>
      <c r="T62" s="87"/>
    </row>
    <row r="63" spans="1:20" ht="12.75">
      <c r="B63" s="92" t="s">
        <v>125</v>
      </c>
    </row>
    <row r="64" spans="1:20">
      <c r="B64" s="79" t="s">
        <v>127</v>
      </c>
    </row>
  </sheetData>
  <mergeCells count="27">
    <mergeCell ref="G3:H3"/>
    <mergeCell ref="K3:L3"/>
    <mergeCell ref="J4:J7"/>
    <mergeCell ref="K4:K7"/>
    <mergeCell ref="L4:L7"/>
    <mergeCell ref="O4:P6"/>
    <mergeCell ref="I4:I7"/>
    <mergeCell ref="C4:C7"/>
    <mergeCell ref="G4:G7"/>
    <mergeCell ref="H4:H7"/>
    <mergeCell ref="O3:T3"/>
    <mergeCell ref="E3:F3"/>
    <mergeCell ref="E4:E7"/>
    <mergeCell ref="Q4:T4"/>
    <mergeCell ref="Q5:R6"/>
    <mergeCell ref="D4:D7"/>
    <mergeCell ref="S5:T6"/>
    <mergeCell ref="F4:F7"/>
    <mergeCell ref="M3:N3"/>
    <mergeCell ref="M4:M7"/>
    <mergeCell ref="N4:N7"/>
    <mergeCell ref="B1:D1"/>
    <mergeCell ref="A2:H2"/>
    <mergeCell ref="A3:A7"/>
    <mergeCell ref="B3:B7"/>
    <mergeCell ref="I3:J3"/>
    <mergeCell ref="C3:D3"/>
  </mergeCells>
  <phoneticPr fontId="0" type="noConversion"/>
  <pageMargins left="0.27559055118110237" right="0.19685039370078741" top="0.19685039370078741" bottom="0.62992125984251968" header="0.15748031496062992" footer="0.31496062992125984"/>
  <pageSetup paperSize="9" scale="60" firstPageNumber="2" pageOrder="overThenDown" orientation="landscape" useFirstPageNumber="1" r:id="rId1"/>
  <headerFooter alignWithMargins="0">
    <oddFooter>&amp;R&amp;P&amp;C&amp;CФорма № 10 (судовий збір), Підрозділ: Тульчинський районний суд Вінницької області,_x000D_
 Початок періоду: 01.01.2015, Кінець періоду: 30.06.2015&amp;L2DAAC9C8</oddFooter>
  </headerFooter>
  <rowBreaks count="1" manualBreakCount="1">
    <brk id="37" max="33" man="1"/>
  </rowBreaks>
</worksheet>
</file>

<file path=xl/worksheets/sheet2.xml><?xml version="1.0" encoding="utf-8"?>
<worksheet xmlns="http://schemas.openxmlformats.org/spreadsheetml/2006/main" xmlns:r="http://schemas.openxmlformats.org/officeDocument/2006/relationships">
  <sheetPr>
    <pageSetUpPr fitToPage="1"/>
  </sheetPr>
  <dimension ref="A1:K46"/>
  <sheetViews>
    <sheetView topLeftCell="A28" workbookViewId="0">
      <selection activeCell="F40" sqref="F40"/>
    </sheetView>
  </sheetViews>
  <sheetFormatPr defaultRowHeight="12.75"/>
  <cols>
    <col min="1" max="1" width="4.42578125" customWidth="1"/>
    <col min="2" max="2" width="78.5703125" style="1" customWidth="1"/>
    <col min="3" max="3" width="5.140625" style="1" customWidth="1"/>
    <col min="4" max="4" width="20.42578125" style="1" customWidth="1"/>
    <col min="5" max="5" width="10.5703125" customWidth="1"/>
    <col min="6" max="6" width="17.7109375" customWidth="1"/>
  </cols>
  <sheetData>
    <row r="1" spans="1:6" s="3" customFormat="1" ht="20.25" customHeight="1">
      <c r="B1" s="140" t="s">
        <v>56</v>
      </c>
      <c r="C1" s="140"/>
      <c r="D1" s="4"/>
    </row>
    <row r="2" spans="1:6" s="3" customFormat="1" ht="7.5" customHeight="1">
      <c r="B2" s="2"/>
      <c r="C2" s="2"/>
      <c r="D2" s="2"/>
    </row>
    <row r="3" spans="1:6" s="3" customFormat="1" ht="25.5" customHeight="1">
      <c r="A3" s="135" t="s">
        <v>0</v>
      </c>
      <c r="B3" s="135" t="s">
        <v>57</v>
      </c>
      <c r="C3" s="135"/>
      <c r="D3" s="135"/>
      <c r="E3" s="139" t="s">
        <v>20</v>
      </c>
      <c r="F3" s="139" t="s">
        <v>39</v>
      </c>
    </row>
    <row r="4" spans="1:6" s="3" customFormat="1" ht="14.25" customHeight="1">
      <c r="A4" s="135"/>
      <c r="B4" s="135"/>
      <c r="C4" s="135"/>
      <c r="D4" s="135"/>
      <c r="E4" s="139"/>
      <c r="F4" s="139"/>
    </row>
    <row r="5" spans="1:6" s="3" customFormat="1" ht="23.25" customHeight="1">
      <c r="A5" s="73">
        <v>1</v>
      </c>
      <c r="B5" s="141" t="s">
        <v>58</v>
      </c>
      <c r="C5" s="141"/>
      <c r="D5" s="141"/>
      <c r="E5" s="5">
        <f>SUM(E6:E31)</f>
        <v>69</v>
      </c>
      <c r="F5" s="57">
        <f>SUM(F6:F31)</f>
        <v>1166.6599999999999</v>
      </c>
    </row>
    <row r="6" spans="1:6" s="3" customFormat="1" ht="19.5" customHeight="1">
      <c r="A6" s="73">
        <v>2</v>
      </c>
      <c r="B6" s="136" t="s">
        <v>113</v>
      </c>
      <c r="C6" s="137"/>
      <c r="D6" s="138"/>
      <c r="E6" s="55"/>
      <c r="F6" s="77"/>
    </row>
    <row r="7" spans="1:6" s="3" customFormat="1" ht="21.75" customHeight="1">
      <c r="A7" s="73">
        <v>3</v>
      </c>
      <c r="B7" s="136" t="s">
        <v>111</v>
      </c>
      <c r="C7" s="137"/>
      <c r="D7" s="138"/>
      <c r="E7" s="55"/>
      <c r="F7" s="56"/>
    </row>
    <row r="8" spans="1:6" s="3" customFormat="1" ht="15.75" customHeight="1">
      <c r="A8" s="73">
        <v>4</v>
      </c>
      <c r="B8" s="136" t="s">
        <v>59</v>
      </c>
      <c r="C8" s="137"/>
      <c r="D8" s="138"/>
      <c r="E8" s="55"/>
      <c r="F8" s="56"/>
    </row>
    <row r="9" spans="1:6" s="3" customFormat="1" ht="42" customHeight="1">
      <c r="A9" s="73">
        <v>5</v>
      </c>
      <c r="B9" s="136" t="s">
        <v>114</v>
      </c>
      <c r="C9" s="137"/>
      <c r="D9" s="138"/>
      <c r="E9" s="55"/>
      <c r="F9" s="56"/>
    </row>
    <row r="10" spans="1:6" s="3" customFormat="1" ht="27" customHeight="1">
      <c r="A10" s="73">
        <v>6</v>
      </c>
      <c r="B10" s="136" t="s">
        <v>116</v>
      </c>
      <c r="C10" s="137"/>
      <c r="D10" s="138"/>
      <c r="E10" s="55"/>
      <c r="F10" s="56"/>
    </row>
    <row r="11" spans="1:6" s="3" customFormat="1" ht="15.75" customHeight="1">
      <c r="A11" s="73">
        <v>7</v>
      </c>
      <c r="B11" s="88" t="s">
        <v>60</v>
      </c>
      <c r="C11" s="89"/>
      <c r="D11" s="90"/>
      <c r="E11" s="55"/>
      <c r="F11" s="56"/>
    </row>
    <row r="12" spans="1:6" s="3" customFormat="1" ht="16.5" customHeight="1">
      <c r="A12" s="73">
        <v>8</v>
      </c>
      <c r="B12" s="88" t="s">
        <v>61</v>
      </c>
      <c r="C12" s="89"/>
      <c r="D12" s="90"/>
      <c r="E12" s="55"/>
      <c r="F12" s="56"/>
    </row>
    <row r="13" spans="1:6" s="3" customFormat="1" ht="15.75" customHeight="1">
      <c r="A13" s="73">
        <v>9</v>
      </c>
      <c r="B13" s="88" t="s">
        <v>62</v>
      </c>
      <c r="C13" s="89"/>
      <c r="D13" s="90"/>
      <c r="E13" s="55"/>
      <c r="F13" s="56"/>
    </row>
    <row r="14" spans="1:6" s="3" customFormat="1" ht="27" customHeight="1">
      <c r="A14" s="73">
        <v>10</v>
      </c>
      <c r="B14" s="136" t="s">
        <v>115</v>
      </c>
      <c r="C14" s="137"/>
      <c r="D14" s="138"/>
      <c r="E14" s="55">
        <v>4</v>
      </c>
      <c r="F14" s="56">
        <v>12</v>
      </c>
    </row>
    <row r="15" spans="1:6" s="3" customFormat="1" ht="21" customHeight="1">
      <c r="A15" s="73">
        <v>11</v>
      </c>
      <c r="B15" s="88" t="s">
        <v>22</v>
      </c>
      <c r="C15" s="89"/>
      <c r="D15" s="90"/>
      <c r="E15" s="55">
        <v>6</v>
      </c>
      <c r="F15" s="56">
        <v>138.80000000000001</v>
      </c>
    </row>
    <row r="16" spans="1:6" s="3" customFormat="1" ht="19.5" customHeight="1">
      <c r="A16" s="73">
        <v>12</v>
      </c>
      <c r="B16" s="88" t="s">
        <v>63</v>
      </c>
      <c r="C16" s="89"/>
      <c r="D16" s="90"/>
      <c r="E16" s="55">
        <v>57</v>
      </c>
      <c r="F16" s="56">
        <v>387.24</v>
      </c>
    </row>
    <row r="17" spans="1:6" s="3" customFormat="1" ht="24" customHeight="1">
      <c r="A17" s="73">
        <v>13</v>
      </c>
      <c r="B17" s="134" t="s">
        <v>23</v>
      </c>
      <c r="C17" s="134"/>
      <c r="D17" s="134"/>
      <c r="E17" s="55"/>
      <c r="F17" s="56"/>
    </row>
    <row r="18" spans="1:6" s="3" customFormat="1" ht="37.5" customHeight="1">
      <c r="A18" s="73">
        <v>14</v>
      </c>
      <c r="B18" s="134" t="s">
        <v>24</v>
      </c>
      <c r="C18" s="134"/>
      <c r="D18" s="134"/>
      <c r="E18" s="55"/>
      <c r="F18" s="56"/>
    </row>
    <row r="19" spans="1:6" s="3" customFormat="1" ht="27.75" customHeight="1">
      <c r="A19" s="73">
        <v>15</v>
      </c>
      <c r="B19" s="134" t="s">
        <v>25</v>
      </c>
      <c r="C19" s="134"/>
      <c r="D19" s="134"/>
      <c r="E19" s="55"/>
      <c r="F19" s="56"/>
    </row>
    <row r="20" spans="1:6" s="3" customFormat="1" ht="36" customHeight="1">
      <c r="A20" s="73">
        <v>16</v>
      </c>
      <c r="B20" s="134" t="s">
        <v>26</v>
      </c>
      <c r="C20" s="134"/>
      <c r="D20" s="134"/>
      <c r="E20" s="55"/>
      <c r="F20" s="56"/>
    </row>
    <row r="21" spans="1:6" s="3" customFormat="1" ht="17.25" customHeight="1">
      <c r="A21" s="73">
        <v>17</v>
      </c>
      <c r="B21" s="134" t="s">
        <v>64</v>
      </c>
      <c r="C21" s="134"/>
      <c r="D21" s="134"/>
      <c r="E21" s="55"/>
      <c r="F21" s="56"/>
    </row>
    <row r="22" spans="1:6" s="3" customFormat="1" ht="48.75" customHeight="1">
      <c r="A22" s="73">
        <v>18</v>
      </c>
      <c r="B22" s="134" t="s">
        <v>27</v>
      </c>
      <c r="C22" s="134"/>
      <c r="D22" s="134"/>
      <c r="E22" s="55"/>
      <c r="F22" s="56"/>
    </row>
    <row r="23" spans="1:6" s="3" customFormat="1" ht="40.5" customHeight="1">
      <c r="A23" s="73">
        <v>19</v>
      </c>
      <c r="B23" s="134" t="s">
        <v>28</v>
      </c>
      <c r="C23" s="134"/>
      <c r="D23" s="134"/>
      <c r="E23" s="55"/>
      <c r="F23" s="56"/>
    </row>
    <row r="24" spans="1:6" s="3" customFormat="1" ht="45" customHeight="1">
      <c r="A24" s="73">
        <v>20</v>
      </c>
      <c r="B24" s="134" t="s">
        <v>65</v>
      </c>
      <c r="C24" s="134"/>
      <c r="D24" s="134"/>
      <c r="E24" s="55"/>
      <c r="F24" s="56"/>
    </row>
    <row r="25" spans="1:6" s="3" customFormat="1" ht="51.75" customHeight="1">
      <c r="A25" s="73">
        <v>21</v>
      </c>
      <c r="B25" s="134" t="s">
        <v>29</v>
      </c>
      <c r="C25" s="134"/>
      <c r="D25" s="134"/>
      <c r="E25" s="55"/>
      <c r="F25" s="56"/>
    </row>
    <row r="26" spans="1:6" s="3" customFormat="1" ht="47.25" customHeight="1">
      <c r="A26" s="73">
        <v>22</v>
      </c>
      <c r="B26" s="134" t="s">
        <v>30</v>
      </c>
      <c r="C26" s="134"/>
      <c r="D26" s="134"/>
      <c r="E26" s="55"/>
      <c r="F26" s="56"/>
    </row>
    <row r="27" spans="1:6" s="3" customFormat="1" ht="36" customHeight="1">
      <c r="A27" s="73">
        <v>23</v>
      </c>
      <c r="B27" s="134" t="s">
        <v>31</v>
      </c>
      <c r="C27" s="134"/>
      <c r="D27" s="134"/>
      <c r="E27" s="55">
        <v>1</v>
      </c>
      <c r="F27" s="56"/>
    </row>
    <row r="28" spans="1:6" s="3" customFormat="1" ht="53.25" customHeight="1">
      <c r="A28" s="73">
        <v>24</v>
      </c>
      <c r="B28" s="134" t="s">
        <v>32</v>
      </c>
      <c r="C28" s="134"/>
      <c r="D28" s="134"/>
      <c r="E28" s="55"/>
      <c r="F28" s="56"/>
    </row>
    <row r="29" spans="1:6" s="3" customFormat="1" ht="26.25" customHeight="1">
      <c r="A29" s="73">
        <v>25</v>
      </c>
      <c r="B29" s="134" t="s">
        <v>38</v>
      </c>
      <c r="C29" s="134"/>
      <c r="D29" s="134"/>
      <c r="E29" s="55">
        <v>1</v>
      </c>
      <c r="F29" s="56">
        <v>628.62</v>
      </c>
    </row>
    <row r="30" spans="1:6" s="3" customFormat="1" ht="32.25" customHeight="1">
      <c r="A30" s="73">
        <v>26</v>
      </c>
      <c r="B30" s="134" t="s">
        <v>66</v>
      </c>
      <c r="C30" s="134"/>
      <c r="D30" s="134"/>
      <c r="E30" s="55"/>
      <c r="F30" s="56"/>
    </row>
    <row r="31" spans="1:6" s="3" customFormat="1" ht="39" customHeight="1">
      <c r="A31" s="76">
        <v>27</v>
      </c>
      <c r="B31" s="134" t="s">
        <v>108</v>
      </c>
      <c r="C31" s="134"/>
      <c r="D31" s="134"/>
      <c r="E31" s="55"/>
      <c r="F31" s="56"/>
    </row>
    <row r="32" spans="1:6" ht="14.25" customHeight="1"/>
    <row r="33" spans="1:11" ht="15.75" customHeight="1">
      <c r="A33" s="68"/>
      <c r="B33" s="110" t="s">
        <v>109</v>
      </c>
      <c r="C33" s="67"/>
      <c r="D33" s="101"/>
      <c r="E33" s="102"/>
      <c r="F33" s="111" t="s">
        <v>136</v>
      </c>
      <c r="G33" s="102"/>
      <c r="H33" s="43"/>
      <c r="I33" s="43"/>
      <c r="J33" s="43"/>
      <c r="K33" s="43"/>
    </row>
    <row r="34" spans="1:11" ht="15.75" customHeight="1">
      <c r="A34" s="68"/>
      <c r="B34" s="100"/>
      <c r="D34" s="115" t="s">
        <v>112</v>
      </c>
      <c r="E34" s="58"/>
      <c r="F34" s="115" t="s">
        <v>132</v>
      </c>
      <c r="H34" s="43"/>
      <c r="I34" s="43"/>
      <c r="J34" s="43"/>
      <c r="K34" s="43"/>
    </row>
    <row r="35" spans="1:11" ht="28.5">
      <c r="A35" s="59"/>
      <c r="B35" s="69" t="s">
        <v>110</v>
      </c>
      <c r="C35" s="67"/>
      <c r="D35" s="101"/>
      <c r="E35" s="103"/>
      <c r="F35" s="112" t="s">
        <v>137</v>
      </c>
      <c r="G35" s="103"/>
      <c r="H35" s="44"/>
      <c r="I35" s="44"/>
    </row>
    <row r="36" spans="1:11" ht="14.25">
      <c r="A36" s="60"/>
      <c r="B36" s="45"/>
      <c r="D36" s="115" t="s">
        <v>112</v>
      </c>
      <c r="F36" s="115" t="s">
        <v>132</v>
      </c>
      <c r="G36" s="46"/>
      <c r="H36" s="46"/>
      <c r="I36" s="46"/>
    </row>
    <row r="37" spans="1:11" ht="14.25">
      <c r="A37" s="60"/>
      <c r="B37" s="45"/>
      <c r="C37" s="104"/>
      <c r="D37" s="105"/>
      <c r="G37" s="46"/>
      <c r="H37" s="46"/>
      <c r="I37" s="46"/>
    </row>
    <row r="38" spans="1:11" ht="15" customHeight="1">
      <c r="A38" s="60"/>
      <c r="B38" s="70" t="s">
        <v>133</v>
      </c>
      <c r="D38" s="113"/>
      <c r="E38" s="45"/>
      <c r="F38" s="46"/>
      <c r="G38" s="46"/>
      <c r="H38" s="46"/>
      <c r="I38" s="46"/>
    </row>
    <row r="39" spans="1:11" ht="15.75" customHeight="1">
      <c r="A39" s="61"/>
      <c r="B39" s="71" t="s">
        <v>134</v>
      </c>
      <c r="D39" s="113"/>
      <c r="E39" s="114"/>
      <c r="F39" s="114"/>
      <c r="G39" s="47"/>
      <c r="H39" s="48"/>
      <c r="I39" s="49"/>
      <c r="J39" s="49"/>
      <c r="K39" s="50"/>
    </row>
    <row r="40" spans="1:11" ht="15" customHeight="1">
      <c r="A40" s="62"/>
      <c r="B40" s="72" t="s">
        <v>135</v>
      </c>
      <c r="D40" s="113"/>
      <c r="E40" s="106"/>
      <c r="F40" s="116" t="s">
        <v>138</v>
      </c>
      <c r="G40" s="46"/>
      <c r="H40" s="51"/>
      <c r="I40" s="51"/>
      <c r="J40" s="49"/>
      <c r="K40" s="50"/>
    </row>
    <row r="41" spans="1:11">
      <c r="A41" s="62"/>
      <c r="D41" s="107"/>
      <c r="E41" s="63"/>
      <c r="F41" s="63"/>
      <c r="G41" s="54"/>
      <c r="H41" s="54"/>
      <c r="I41" s="54"/>
      <c r="J41" s="54"/>
      <c r="K41" s="54"/>
    </row>
    <row r="42" spans="1:11" ht="15" customHeight="1">
      <c r="A42" s="64"/>
      <c r="B42" s="65"/>
      <c r="D42" s="108"/>
      <c r="E42" s="109"/>
      <c r="F42" s="52"/>
      <c r="G42" s="52"/>
      <c r="H42" s="52"/>
      <c r="I42" s="49"/>
      <c r="J42" s="49"/>
      <c r="K42" s="50"/>
    </row>
    <row r="43" spans="1:11">
      <c r="A43" s="62"/>
      <c r="D43" s="63"/>
      <c r="E43" s="63"/>
      <c r="F43" s="63"/>
      <c r="G43" s="54"/>
      <c r="H43" s="54"/>
      <c r="I43" s="54"/>
      <c r="J43" s="54"/>
      <c r="K43" s="54"/>
    </row>
    <row r="44" spans="1:11">
      <c r="A44" s="64"/>
      <c r="B44" s="65"/>
      <c r="C44" s="65"/>
      <c r="D44" s="65"/>
      <c r="E44" s="52"/>
      <c r="F44" s="52"/>
      <c r="G44" s="52"/>
      <c r="H44" s="52"/>
      <c r="I44" s="49"/>
      <c r="J44" s="49"/>
      <c r="K44" s="50"/>
    </row>
    <row r="45" spans="1:11">
      <c r="A45" s="64"/>
      <c r="B45" s="65"/>
      <c r="C45" s="65"/>
      <c r="D45" s="65"/>
      <c r="E45" s="66"/>
      <c r="F45" s="66"/>
      <c r="G45" s="53"/>
      <c r="H45" s="48"/>
      <c r="I45" s="49"/>
      <c r="J45" s="49"/>
      <c r="K45" s="50"/>
    </row>
    <row r="46" spans="1:11">
      <c r="A46" s="61"/>
      <c r="B46" s="67"/>
      <c r="C46" s="67"/>
      <c r="D46" s="67"/>
      <c r="E46" s="61"/>
      <c r="F46" s="61"/>
    </row>
  </sheetData>
  <mergeCells count="27">
    <mergeCell ref="B1:C1"/>
    <mergeCell ref="B5:D5"/>
    <mergeCell ref="B31:D31"/>
    <mergeCell ref="B26:D26"/>
    <mergeCell ref="B25:D25"/>
    <mergeCell ref="B23:D23"/>
    <mergeCell ref="B22:D22"/>
    <mergeCell ref="B20:D20"/>
    <mergeCell ref="B18:D18"/>
    <mergeCell ref="B19:D19"/>
    <mergeCell ref="E3:E4"/>
    <mergeCell ref="F3:F4"/>
    <mergeCell ref="B24:D24"/>
    <mergeCell ref="B30:D30"/>
    <mergeCell ref="B17:D17"/>
    <mergeCell ref="B29:D29"/>
    <mergeCell ref="B28:D28"/>
    <mergeCell ref="B27:D27"/>
    <mergeCell ref="B6:D6"/>
    <mergeCell ref="B7:D7"/>
    <mergeCell ref="B21:D21"/>
    <mergeCell ref="A3:A4"/>
    <mergeCell ref="B3:D4"/>
    <mergeCell ref="B8:D8"/>
    <mergeCell ref="B9:D9"/>
    <mergeCell ref="B10:D10"/>
    <mergeCell ref="B14:D14"/>
  </mergeCells>
  <pageMargins left="0.31496062992125984" right="0.11811023622047245" top="0.15748031496062992" bottom="0.74803149606299213" header="0.31496062992125984" footer="0.31496062992125984"/>
  <pageSetup paperSize="9" scale="74" firstPageNumber="6" orientation="portrait" useFirstPageNumber="1" r:id="rId1"/>
  <headerFooter>
    <oddFooter>&amp;R&amp;P&amp;C&amp;CФорма № 10 (судовий збір), Підрозділ: Тульчинський районний суд Вінницької області,_x000D_
 Початок періоду: 01.01.2015, Кінець періоду: 30.06.2015&amp;L2DAAC9C8</oddFooter>
  </headerFooter>
</worksheet>
</file>

<file path=xl/worksheets/sheet3.xml><?xml version="1.0" encoding="utf-8"?>
<worksheet xmlns="http://schemas.openxmlformats.org/spreadsheetml/2006/main" xmlns:r="http://schemas.openxmlformats.org/officeDocument/2006/relationships">
  <dimension ref="A1:I47"/>
  <sheetViews>
    <sheetView workbookViewId="0">
      <selection activeCell="D5" sqref="D5:F5"/>
    </sheetView>
  </sheetViews>
  <sheetFormatPr defaultRowHeight="12.75"/>
  <cols>
    <col min="1" max="1" width="1.140625" style="6" customWidth="1"/>
    <col min="2" max="2" width="15.42578125" style="6" customWidth="1"/>
    <col min="3" max="3" width="7.5703125" style="6" customWidth="1"/>
    <col min="4" max="4" width="17.42578125" style="6" customWidth="1"/>
    <col min="5" max="5" width="14.28515625" style="6" customWidth="1"/>
    <col min="6" max="6" width="18.28515625" style="6" customWidth="1"/>
    <col min="7" max="7" width="9.85546875" style="6" customWidth="1"/>
    <col min="8" max="8" width="17.7109375" style="6" customWidth="1"/>
    <col min="9" max="16384" width="9.140625" style="6"/>
  </cols>
  <sheetData>
    <row r="1" spans="1:8" ht="12.95" customHeight="1">
      <c r="E1" s="7" t="s">
        <v>73</v>
      </c>
    </row>
    <row r="3" spans="1:8" ht="35.25" customHeight="1">
      <c r="B3" s="142" t="s">
        <v>92</v>
      </c>
      <c r="C3" s="142"/>
      <c r="D3" s="142"/>
      <c r="E3" s="142"/>
      <c r="F3" s="142"/>
      <c r="G3" s="142"/>
      <c r="H3" s="142"/>
    </row>
    <row r="4" spans="1:8" ht="18.95" customHeight="1">
      <c r="B4" s="143"/>
      <c r="C4" s="143"/>
      <c r="D4" s="143"/>
      <c r="E4" s="143"/>
      <c r="F4" s="143"/>
      <c r="G4" s="143"/>
      <c r="H4" s="143"/>
    </row>
    <row r="5" spans="1:8" ht="18.95" customHeight="1">
      <c r="B5" s="8"/>
      <c r="C5" s="8"/>
      <c r="D5" s="153" t="s">
        <v>139</v>
      </c>
      <c r="E5" s="153"/>
      <c r="F5" s="153"/>
      <c r="G5" s="8"/>
      <c r="H5" s="8"/>
    </row>
    <row r="6" spans="1:8">
      <c r="E6" s="9" t="s">
        <v>74</v>
      </c>
    </row>
    <row r="7" spans="1:8" ht="12.95" customHeight="1">
      <c r="E7" s="10"/>
      <c r="F7" s="11"/>
      <c r="G7" s="11"/>
      <c r="H7" s="11"/>
    </row>
    <row r="8" spans="1:8" ht="12.95" customHeight="1">
      <c r="E8" s="10"/>
      <c r="F8" s="11"/>
      <c r="G8" s="11"/>
      <c r="H8" s="11"/>
    </row>
    <row r="9" spans="1:8" ht="12.95" customHeight="1">
      <c r="B9" s="12"/>
      <c r="C9" s="12"/>
      <c r="D9" s="12"/>
      <c r="E9" s="12"/>
    </row>
    <row r="10" spans="1:8" ht="12.95" customHeight="1">
      <c r="A10" s="13"/>
      <c r="B10" s="144" t="s">
        <v>75</v>
      </c>
      <c r="C10" s="145"/>
      <c r="D10" s="146"/>
      <c r="E10" s="14" t="s">
        <v>76</v>
      </c>
      <c r="F10" s="15"/>
      <c r="G10" s="7" t="s">
        <v>93</v>
      </c>
    </row>
    <row r="11" spans="1:8" ht="12.95" customHeight="1">
      <c r="A11" s="13"/>
      <c r="B11" s="38"/>
      <c r="C11" s="39"/>
      <c r="D11" s="34"/>
      <c r="E11" s="35"/>
      <c r="F11" s="11"/>
      <c r="G11" s="17" t="s">
        <v>94</v>
      </c>
    </row>
    <row r="12" spans="1:8" ht="37.5" customHeight="1">
      <c r="A12" s="13"/>
      <c r="B12" s="147" t="s">
        <v>77</v>
      </c>
      <c r="C12" s="148"/>
      <c r="D12" s="149"/>
      <c r="E12" s="21" t="s">
        <v>95</v>
      </c>
      <c r="F12" s="11"/>
      <c r="G12" s="17"/>
    </row>
    <row r="13" spans="1:8" ht="12.75" customHeight="1">
      <c r="A13" s="13"/>
      <c r="B13" s="18"/>
      <c r="C13" s="19"/>
      <c r="D13" s="20"/>
      <c r="E13" s="21"/>
      <c r="G13" s="22" t="s">
        <v>78</v>
      </c>
    </row>
    <row r="14" spans="1:8" ht="12.75" customHeight="1">
      <c r="A14" s="13"/>
      <c r="B14" s="147" t="s">
        <v>96</v>
      </c>
      <c r="C14" s="148"/>
      <c r="D14" s="149"/>
      <c r="E14" s="171" t="s">
        <v>95</v>
      </c>
      <c r="F14" s="150" t="s">
        <v>79</v>
      </c>
      <c r="G14" s="150"/>
      <c r="H14" s="150"/>
    </row>
    <row r="15" spans="1:8" ht="12.75" customHeight="1">
      <c r="A15" s="13"/>
      <c r="B15" s="147"/>
      <c r="C15" s="148"/>
      <c r="D15" s="149"/>
      <c r="E15" s="171"/>
      <c r="F15" s="163" t="s">
        <v>107</v>
      </c>
      <c r="G15" s="164"/>
      <c r="H15" s="164"/>
    </row>
    <row r="16" spans="1:8" ht="12.75" customHeight="1">
      <c r="A16" s="13"/>
      <c r="B16" s="40"/>
      <c r="C16" s="41"/>
      <c r="D16" s="42"/>
      <c r="E16" s="36"/>
    </row>
    <row r="17" spans="1:8" ht="12.75" customHeight="1">
      <c r="A17" s="13"/>
      <c r="B17" s="147" t="s">
        <v>97</v>
      </c>
      <c r="C17" s="148"/>
      <c r="D17" s="149"/>
      <c r="E17" s="171" t="s">
        <v>95</v>
      </c>
      <c r="F17" s="154" t="s">
        <v>117</v>
      </c>
      <c r="G17" s="155"/>
      <c r="H17" s="155"/>
    </row>
    <row r="18" spans="1:8" ht="12.95" customHeight="1">
      <c r="A18" s="13"/>
      <c r="B18" s="147"/>
      <c r="C18" s="148"/>
      <c r="D18" s="149"/>
      <c r="E18" s="171"/>
      <c r="F18" s="154"/>
      <c r="G18" s="155"/>
      <c r="H18" s="155"/>
    </row>
    <row r="19" spans="1:8" ht="12.95" customHeight="1">
      <c r="A19" s="13"/>
      <c r="B19" s="40"/>
      <c r="C19" s="41"/>
      <c r="D19" s="42"/>
      <c r="E19" s="36"/>
      <c r="F19" s="11"/>
      <c r="G19" s="22"/>
    </row>
    <row r="20" spans="1:8" ht="12.75" customHeight="1">
      <c r="A20" s="13"/>
      <c r="B20" s="147" t="s">
        <v>100</v>
      </c>
      <c r="C20" s="148"/>
      <c r="D20" s="149"/>
      <c r="E20" s="171" t="s">
        <v>95</v>
      </c>
      <c r="F20" s="28"/>
      <c r="G20" s="28"/>
      <c r="H20" s="28"/>
    </row>
    <row r="21" spans="1:8" ht="12.75" customHeight="1">
      <c r="A21" s="13"/>
      <c r="B21" s="147"/>
      <c r="C21" s="148"/>
      <c r="D21" s="149"/>
      <c r="E21" s="171"/>
      <c r="F21" s="150" t="s">
        <v>82</v>
      </c>
      <c r="G21" s="150"/>
      <c r="H21" s="150"/>
    </row>
    <row r="22" spans="1:8" ht="12.95" customHeight="1">
      <c r="A22" s="13"/>
      <c r="B22" s="15"/>
      <c r="C22" s="11"/>
      <c r="D22" s="13"/>
      <c r="E22" s="23"/>
      <c r="F22" s="28"/>
      <c r="G22" s="28"/>
      <c r="H22" s="28"/>
    </row>
    <row r="23" spans="1:8" ht="12.95" customHeight="1">
      <c r="A23" s="13"/>
      <c r="B23" s="147" t="s">
        <v>80</v>
      </c>
      <c r="C23" s="148"/>
      <c r="D23" s="149"/>
      <c r="E23" s="21"/>
      <c r="F23" s="11"/>
      <c r="G23" s="22"/>
    </row>
    <row r="24" spans="1:8" ht="12.95" customHeight="1">
      <c r="A24" s="13"/>
      <c r="B24" s="147" t="s">
        <v>106</v>
      </c>
      <c r="C24" s="148"/>
      <c r="D24" s="149"/>
      <c r="E24" s="21"/>
      <c r="F24" s="11"/>
    </row>
    <row r="25" spans="1:8" ht="12.95" customHeight="1">
      <c r="B25" s="147" t="s">
        <v>81</v>
      </c>
      <c r="C25" s="148"/>
      <c r="D25" s="149"/>
      <c r="E25" s="21" t="s">
        <v>98</v>
      </c>
    </row>
    <row r="26" spans="1:8" ht="12.95" customHeight="1">
      <c r="B26" s="165" t="s">
        <v>83</v>
      </c>
      <c r="C26" s="166"/>
      <c r="D26" s="167"/>
      <c r="E26" s="23" t="s">
        <v>84</v>
      </c>
    </row>
    <row r="27" spans="1:8" ht="12.95" customHeight="1">
      <c r="B27" s="24"/>
      <c r="C27" s="25"/>
      <c r="D27" s="42"/>
      <c r="E27" s="16"/>
    </row>
    <row r="28" spans="1:8" ht="12.95" customHeight="1">
      <c r="B28" s="147" t="s">
        <v>85</v>
      </c>
      <c r="C28" s="148"/>
      <c r="D28" s="149"/>
      <c r="E28" s="26" t="s">
        <v>99</v>
      </c>
    </row>
    <row r="29" spans="1:8" ht="12.95" customHeight="1">
      <c r="B29" s="172"/>
      <c r="C29" s="173"/>
      <c r="D29" s="174"/>
      <c r="E29" s="37" t="s">
        <v>86</v>
      </c>
    </row>
    <row r="30" spans="1:8" ht="12.95" customHeight="1">
      <c r="B30" s="11"/>
      <c r="C30" s="11"/>
      <c r="D30" s="11"/>
      <c r="E30" s="11"/>
    </row>
    <row r="31" spans="1:8" ht="12.95" customHeight="1">
      <c r="B31" s="11"/>
      <c r="C31" s="11"/>
      <c r="D31" s="11"/>
      <c r="E31" s="11"/>
    </row>
    <row r="32" spans="1:8" ht="12.95" customHeight="1">
      <c r="B32" s="11"/>
      <c r="C32" s="11"/>
      <c r="D32" s="11"/>
      <c r="E32" s="11"/>
    </row>
    <row r="34" spans="1:9" ht="12.95" customHeight="1">
      <c r="B34" s="12"/>
      <c r="C34" s="12"/>
      <c r="D34" s="12"/>
      <c r="E34" s="12"/>
      <c r="F34" s="12"/>
      <c r="G34" s="12"/>
      <c r="H34" s="12"/>
    </row>
    <row r="35" spans="1:9" ht="12.95" customHeight="1">
      <c r="A35" s="13"/>
      <c r="B35" s="32" t="s">
        <v>87</v>
      </c>
      <c r="C35" s="33"/>
      <c r="D35" s="31"/>
      <c r="E35" s="31"/>
      <c r="F35" s="31"/>
      <c r="G35" s="31"/>
      <c r="H35" s="34"/>
      <c r="I35" s="11"/>
    </row>
    <row r="36" spans="1:9" ht="12.95" customHeight="1">
      <c r="A36" s="13"/>
      <c r="B36" s="15"/>
      <c r="C36" s="11"/>
      <c r="D36" s="11"/>
      <c r="E36" s="11"/>
      <c r="F36" s="11"/>
      <c r="G36" s="11"/>
      <c r="H36" s="13"/>
      <c r="I36" s="11"/>
    </row>
    <row r="37" spans="1:9" ht="12.95" customHeight="1">
      <c r="A37" s="13"/>
      <c r="B37" s="175" t="s">
        <v>88</v>
      </c>
      <c r="C37" s="176"/>
      <c r="D37" s="151" t="s">
        <v>140</v>
      </c>
      <c r="E37" s="151"/>
      <c r="F37" s="151"/>
      <c r="G37" s="151"/>
      <c r="H37" s="152"/>
      <c r="I37" s="11"/>
    </row>
    <row r="38" spans="1:9" ht="12.95" customHeight="1">
      <c r="A38" s="13"/>
      <c r="B38" s="15"/>
      <c r="C38" s="11"/>
      <c r="D38" s="31"/>
      <c r="E38" s="31"/>
      <c r="F38" s="31"/>
      <c r="G38" s="31"/>
      <c r="H38" s="34"/>
      <c r="I38" s="11"/>
    </row>
    <row r="39" spans="1:9" ht="12.95" customHeight="1">
      <c r="A39" s="13"/>
      <c r="B39" s="27" t="s">
        <v>89</v>
      </c>
      <c r="C39" s="28"/>
      <c r="D39" s="156" t="s">
        <v>141</v>
      </c>
      <c r="E39" s="151"/>
      <c r="F39" s="151"/>
      <c r="G39" s="151"/>
      <c r="H39" s="152"/>
      <c r="I39" s="11"/>
    </row>
    <row r="40" spans="1:9" ht="12.95" customHeight="1">
      <c r="A40" s="13"/>
      <c r="B40" s="15"/>
      <c r="C40" s="11"/>
      <c r="D40" s="11"/>
      <c r="E40" s="11"/>
      <c r="F40" s="11"/>
      <c r="G40" s="11"/>
      <c r="H40" s="13"/>
      <c r="I40" s="11"/>
    </row>
    <row r="41" spans="1:9" ht="12.95" customHeight="1">
      <c r="A41" s="13"/>
      <c r="B41" s="157" t="s">
        <v>142</v>
      </c>
      <c r="C41" s="158"/>
      <c r="D41" s="158"/>
      <c r="E41" s="158"/>
      <c r="F41" s="158"/>
      <c r="G41" s="158"/>
      <c r="H41" s="159"/>
    </row>
    <row r="42" spans="1:9" ht="12.75" customHeight="1">
      <c r="A42" s="13"/>
      <c r="B42" s="160" t="s">
        <v>90</v>
      </c>
      <c r="C42" s="161"/>
      <c r="D42" s="161"/>
      <c r="E42" s="161"/>
      <c r="F42" s="161"/>
      <c r="G42" s="161"/>
      <c r="H42" s="162"/>
    </row>
    <row r="43" spans="1:9" ht="12.95" customHeight="1">
      <c r="A43" s="13"/>
      <c r="B43" s="15"/>
      <c r="C43" s="11"/>
      <c r="D43" s="11"/>
      <c r="E43" s="11"/>
      <c r="F43" s="11"/>
      <c r="G43" s="11"/>
      <c r="H43" s="13"/>
      <c r="I43" s="11"/>
    </row>
    <row r="44" spans="1:9" ht="12.95" customHeight="1">
      <c r="A44" s="13"/>
      <c r="B44" s="168">
        <v>16</v>
      </c>
      <c r="C44" s="169"/>
      <c r="D44" s="169"/>
      <c r="E44" s="169"/>
      <c r="F44" s="169"/>
      <c r="G44" s="169"/>
      <c r="H44" s="170"/>
      <c r="I44" s="11"/>
    </row>
    <row r="45" spans="1:9" ht="12.95" customHeight="1">
      <c r="A45" s="13"/>
      <c r="B45" s="160" t="s">
        <v>91</v>
      </c>
      <c r="C45" s="161"/>
      <c r="D45" s="161"/>
      <c r="E45" s="161"/>
      <c r="F45" s="161"/>
      <c r="G45" s="161"/>
      <c r="H45" s="162"/>
      <c r="I45" s="11"/>
    </row>
    <row r="46" spans="1:9" ht="12.95" customHeight="1">
      <c r="A46" s="13"/>
      <c r="B46" s="29"/>
      <c r="C46" s="12"/>
      <c r="D46" s="12"/>
      <c r="E46" s="12"/>
      <c r="F46" s="12"/>
      <c r="G46" s="12"/>
      <c r="H46" s="30"/>
      <c r="I46" s="11"/>
    </row>
    <row r="47" spans="1:9" ht="12.95" customHeight="1">
      <c r="B47" s="31"/>
      <c r="C47" s="31"/>
      <c r="D47" s="31"/>
      <c r="E47" s="31"/>
      <c r="F47" s="31"/>
      <c r="G47" s="31"/>
      <c r="H47" s="31"/>
    </row>
  </sheetData>
  <mergeCells count="27">
    <mergeCell ref="B44:H44"/>
    <mergeCell ref="B45:H45"/>
    <mergeCell ref="B14:D15"/>
    <mergeCell ref="B17:D18"/>
    <mergeCell ref="E14:E15"/>
    <mergeCell ref="E17:E18"/>
    <mergeCell ref="B20:D21"/>
    <mergeCell ref="E20:E21"/>
    <mergeCell ref="B28:D29"/>
    <mergeCell ref="B37:C37"/>
    <mergeCell ref="D39:H39"/>
    <mergeCell ref="B41:H41"/>
    <mergeCell ref="B42:H42"/>
    <mergeCell ref="B23:D23"/>
    <mergeCell ref="F15:H15"/>
    <mergeCell ref="B24:D24"/>
    <mergeCell ref="B25:D25"/>
    <mergeCell ref="B26:D26"/>
    <mergeCell ref="B3:H3"/>
    <mergeCell ref="B4:H4"/>
    <mergeCell ref="B10:D10"/>
    <mergeCell ref="B12:D12"/>
    <mergeCell ref="F14:H14"/>
    <mergeCell ref="D37:H37"/>
    <mergeCell ref="D5:F5"/>
    <mergeCell ref="F21:H21"/>
    <mergeCell ref="F17:H18"/>
  </mergeCells>
  <pageMargins left="0.31496062992125984" right="0.31496062992125984" top="0.74803149606299213" bottom="0.74803149606299213" header="0.31496062992125984" footer="0.31496062992125984"/>
  <pageSetup paperSize="9" scale="90" orientation="portrait" r:id="rId1"/>
  <headerFooter>
    <oddFooter>&amp;C&amp;L2DAAC9C8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розділ 1</vt:lpstr>
      <vt:lpstr>розділ 2</vt:lpstr>
      <vt:lpstr>титульний</vt:lpstr>
      <vt:lpstr>'розділ 1'!Заголовки_для_печати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Пользователь Windows</cp:lastModifiedBy>
  <cp:lastPrinted>2014-11-21T11:39:06Z</cp:lastPrinted>
  <dcterms:created xsi:type="dcterms:W3CDTF">1996-10-08T23:32:33Z</dcterms:created>
  <dcterms:modified xsi:type="dcterms:W3CDTF">2021-06-10T11:50:35Z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10 (судовий збір)_00148_2.2015</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299369</vt:i4>
  </property>
  <property fmtid="{D5CDD505-2E9C-101B-9397-08002B2CF9AE}" pid="7" name="Тип звіту">
    <vt:lpwstr>10 (судовий збір)</vt:lpwstr>
  </property>
  <property fmtid="{D5CDD505-2E9C-101B-9397-08002B2CF9AE}" pid="8" name="К.Cума">
    <vt:lpwstr>2DAAC9C8</vt:lpwstr>
  </property>
  <property fmtid="{D5CDD505-2E9C-101B-9397-08002B2CF9AE}" pid="9" name="Підрозділ">
    <vt:lpwstr>Тульчинський районний суд Вінницької області</vt:lpwstr>
  </property>
  <property fmtid="{D5CDD505-2E9C-101B-9397-08002B2CF9AE}" pid="10" name="ПідрозділDBID">
    <vt:i4>0</vt:i4>
  </property>
  <property fmtid="{D5CDD505-2E9C-101B-9397-08002B2CF9AE}" pid="11" name="ПідрозділID">
    <vt:i4>326</vt:i4>
  </property>
  <property fmtid="{D5CDD505-2E9C-101B-9397-08002B2CF9AE}" pid="12" name="Початок періоду">
    <vt:lpwstr>01.01.2015</vt:lpwstr>
  </property>
  <property fmtid="{D5CDD505-2E9C-101B-9397-08002B2CF9AE}" pid="13" name="Кінець періоду">
    <vt:lpwstr>30.06.2015</vt:lpwstr>
  </property>
  <property fmtid="{D5CDD505-2E9C-101B-9397-08002B2CF9AE}" pid="14" name="Період">
    <vt:lpwstr>перше півріччя 2015 року</vt:lpwstr>
  </property>
  <property fmtid="{D5CDD505-2E9C-101B-9397-08002B2CF9AE}" pid="15" name="К.Сума шаблону">
    <vt:lpwstr>0D7B50DB</vt:lpwstr>
  </property>
  <property fmtid="{D5CDD505-2E9C-101B-9397-08002B2CF9AE}" pid="16" name="Версія БД">
    <vt:lpwstr>3.13.0.500</vt:lpwstr>
  </property>
</Properties>
</file>